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AppData\Local\Microsoft\Windows\INetCache\Content.Outlook\UDPXWZ8M\"/>
    </mc:Choice>
  </mc:AlternateContent>
  <xr:revisionPtr revIDLastSave="0" documentId="13_ncr:1_{41174705-09AD-4186-BB3A-19220222ECC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ot N°02 Page de garde" sheetId="2" r:id="rId1"/>
    <sheet name="Lot N°02 - GROS OEUVRE" sheetId="3" r:id="rId2"/>
    <sheet name="Lot N°02 -OPTION GO" sheetId="4" r:id="rId3"/>
  </sheets>
  <definedNames>
    <definedName name="_xlnm.Print_Titles" localSheetId="1">'Lot N°02 - GROS OEUVRE'!$1:$2</definedName>
    <definedName name="_xlnm.Print_Titles" localSheetId="2">'Lot N°02 -OPTION GO'!$1:$2</definedName>
    <definedName name="_xlnm.Print_Area" localSheetId="1">'Lot N°02 - GROS OEUVRE'!$A$1:$F$204</definedName>
    <definedName name="_xlnm.Print_Area" localSheetId="2">'Lot N°02 -OPTION GO'!$A$1:$F$44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4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114" i="3"/>
  <c r="F99" i="3"/>
  <c r="F67" i="3"/>
  <c r="F104" i="3"/>
  <c r="F103" i="3"/>
  <c r="F82" i="3"/>
  <c r="F81" i="3"/>
  <c r="F80" i="3"/>
  <c r="F79" i="3"/>
  <c r="F60" i="3"/>
  <c r="F59" i="3"/>
  <c r="F56" i="3"/>
  <c r="F55" i="3"/>
  <c r="F54" i="3"/>
  <c r="F53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6" i="3"/>
  <c r="F33" i="4" l="1"/>
  <c r="F175" i="3"/>
  <c r="F109" i="3"/>
  <c r="F191" i="3"/>
  <c r="F190" i="3"/>
  <c r="F185" i="3"/>
  <c r="F184" i="3"/>
  <c r="F183" i="3"/>
  <c r="F182" i="3"/>
  <c r="F181" i="3"/>
  <c r="F180" i="3"/>
  <c r="F179" i="3"/>
  <c r="F178" i="3"/>
  <c r="F177" i="3"/>
  <c r="F176" i="3"/>
  <c r="F174" i="3"/>
  <c r="F173" i="3"/>
  <c r="F172" i="3"/>
  <c r="F171" i="3"/>
  <c r="F170" i="3"/>
  <c r="F169" i="3"/>
  <c r="F168" i="3"/>
  <c r="F167" i="3"/>
  <c r="F166" i="3"/>
  <c r="F165" i="3"/>
  <c r="F164" i="3"/>
  <c r="F160" i="3"/>
  <c r="F157" i="3"/>
  <c r="F153" i="3"/>
  <c r="F152" i="3"/>
  <c r="F151" i="3"/>
  <c r="F148" i="3"/>
  <c r="F145" i="3"/>
  <c r="F142" i="3"/>
  <c r="F139" i="3"/>
  <c r="F138" i="3"/>
  <c r="F137" i="3"/>
  <c r="F133" i="3"/>
  <c r="F129" i="3"/>
  <c r="F126" i="3"/>
  <c r="F123" i="3"/>
  <c r="F122" i="3"/>
  <c r="F121" i="3"/>
  <c r="F118" i="3"/>
  <c r="F113" i="3"/>
  <c r="F112" i="3"/>
  <c r="F111" i="3"/>
  <c r="F110" i="3"/>
  <c r="F108" i="3"/>
  <c r="F107" i="3"/>
  <c r="F96" i="3"/>
  <c r="F93" i="3"/>
  <c r="F90" i="3"/>
  <c r="F86" i="3"/>
  <c r="F85" i="3"/>
  <c r="F74" i="3"/>
  <c r="F71" i="3"/>
  <c r="F70" i="3"/>
  <c r="F64" i="3"/>
  <c r="F48" i="3"/>
  <c r="F47" i="3"/>
  <c r="F46" i="3"/>
  <c r="F42" i="3"/>
  <c r="F41" i="3"/>
  <c r="F40" i="3"/>
  <c r="F35" i="3"/>
  <c r="F34" i="3"/>
  <c r="F17" i="3"/>
  <c r="F16" i="3"/>
  <c r="F15" i="3"/>
  <c r="F12" i="3"/>
  <c r="F8" i="3"/>
  <c r="F7" i="3"/>
  <c r="F6" i="3"/>
  <c r="F5" i="3"/>
  <c r="F34" i="4" l="1"/>
  <c r="F35" i="4" s="1"/>
  <c r="F194" i="3"/>
  <c r="F195" i="3" s="1"/>
  <c r="F196" i="3" s="1"/>
</calcChain>
</file>

<file path=xl/sharedStrings.xml><?xml version="1.0" encoding="utf-8"?>
<sst xmlns="http://schemas.openxmlformats.org/spreadsheetml/2006/main" count="748" uniqueCount="601">
  <si>
    <t>U</t>
  </si>
  <si>
    <t>Quantité</t>
  </si>
  <si>
    <t>Montant €HT</t>
  </si>
  <si>
    <t>1</t>
  </si>
  <si>
    <t>PREPARATION DE CHANTIER</t>
  </si>
  <si>
    <t>CH3</t>
  </si>
  <si>
    <t>1.1</t>
  </si>
  <si>
    <t>CH4</t>
  </si>
  <si>
    <t xml:space="preserve">1.1 1 </t>
  </si>
  <si>
    <t xml:space="preserve">ENS  </t>
  </si>
  <si>
    <t>ART</t>
  </si>
  <si>
    <t>PFR-O563</t>
  </si>
  <si>
    <t xml:space="preserve">1.1 2 </t>
  </si>
  <si>
    <t>Études d'exécution</t>
  </si>
  <si>
    <t xml:space="preserve">ENS  </t>
  </si>
  <si>
    <t>ART</t>
  </si>
  <si>
    <t>PFR-O202</t>
  </si>
  <si>
    <t xml:space="preserve">1.1 3 </t>
  </si>
  <si>
    <t>Moyens de levage</t>
  </si>
  <si>
    <t xml:space="preserve">ENS  </t>
  </si>
  <si>
    <t>ART</t>
  </si>
  <si>
    <t>PFR-M212</t>
  </si>
  <si>
    <t xml:space="preserve">1.1 4 </t>
  </si>
  <si>
    <t>Implantation des bâtiments - traits de niveaux</t>
  </si>
  <si>
    <t xml:space="preserve">ENS  </t>
  </si>
  <si>
    <t>ART</t>
  </si>
  <si>
    <t>PFR-M462</t>
  </si>
  <si>
    <t>3</t>
  </si>
  <si>
    <t>FONDATIONS</t>
  </si>
  <si>
    <t>CH3</t>
  </si>
  <si>
    <t>3.1</t>
  </si>
  <si>
    <t>Note préliminaire</t>
  </si>
  <si>
    <t>CH4</t>
  </si>
  <si>
    <t xml:space="preserve">3.1 1 </t>
  </si>
  <si>
    <t>Mission G3</t>
  </si>
  <si>
    <t xml:space="preserve">ENS  </t>
  </si>
  <si>
    <t>ART</t>
  </si>
  <si>
    <t>PFR-L452</t>
  </si>
  <si>
    <t>3.2</t>
  </si>
  <si>
    <t>Fondations semi-profondes</t>
  </si>
  <si>
    <t>CH4</t>
  </si>
  <si>
    <t xml:space="preserve">3.2 1 </t>
  </si>
  <si>
    <t>Amenée et repliement du matériel</t>
  </si>
  <si>
    <t xml:space="preserve">ENS  </t>
  </si>
  <si>
    <t>ART</t>
  </si>
  <si>
    <t>PFR-G634</t>
  </si>
  <si>
    <t xml:space="preserve">3.2 2 </t>
  </si>
  <si>
    <t>Fouilles en plots</t>
  </si>
  <si>
    <t xml:space="preserve">M3   </t>
  </si>
  <si>
    <t>ART</t>
  </si>
  <si>
    <t>PFR-H877</t>
  </si>
  <si>
    <t xml:space="preserve">3.2 3 </t>
  </si>
  <si>
    <t>Gros béton</t>
  </si>
  <si>
    <t xml:space="preserve">M3   </t>
  </si>
  <si>
    <t>ART</t>
  </si>
  <si>
    <t>PFR-O803</t>
  </si>
  <si>
    <t xml:space="preserve">3.2 4 </t>
  </si>
  <si>
    <t>Semelles BA</t>
  </si>
  <si>
    <t xml:space="preserve">U    </t>
  </si>
  <si>
    <t>ART</t>
  </si>
  <si>
    <t>PFR-O804</t>
  </si>
  <si>
    <t xml:space="preserve">3.2 5 </t>
  </si>
  <si>
    <t>Massifs en pieds de poteaux de charpente</t>
  </si>
  <si>
    <t xml:space="preserve">U    </t>
  </si>
  <si>
    <t>ART</t>
  </si>
  <si>
    <t>SCELCHAR</t>
  </si>
  <si>
    <t xml:space="preserve">3.2 6 </t>
  </si>
  <si>
    <t>Évacuation des terres</t>
  </si>
  <si>
    <t xml:space="preserve">M3   </t>
  </si>
  <si>
    <t>ART</t>
  </si>
  <si>
    <t>PFR-G633</t>
  </si>
  <si>
    <t>4</t>
  </si>
  <si>
    <t>RESEAUX INTERIEURS</t>
  </si>
  <si>
    <t>CH3</t>
  </si>
  <si>
    <t>4.1</t>
  </si>
  <si>
    <t>Tranchées</t>
  </si>
  <si>
    <t>CH4</t>
  </si>
  <si>
    <t>4.1.1</t>
  </si>
  <si>
    <t>Tranchées</t>
  </si>
  <si>
    <t>CH5</t>
  </si>
  <si>
    <t xml:space="preserve">4.1.1 1 </t>
  </si>
  <si>
    <t>Tranchée - EP - section 40 x 80 cm moyen</t>
  </si>
  <si>
    <t xml:space="preserve">ML   </t>
  </si>
  <si>
    <t>ART</t>
  </si>
  <si>
    <t>TEP40/80</t>
  </si>
  <si>
    <t xml:space="preserve">4.1.1 2 </t>
  </si>
  <si>
    <t>Tranchée - EU/EV - section 60 x 80 cm moyen</t>
  </si>
  <si>
    <t xml:space="preserve">ML   </t>
  </si>
  <si>
    <t>ART</t>
  </si>
  <si>
    <t>TEP60/80</t>
  </si>
  <si>
    <t xml:space="preserve">4.1.1 3 </t>
  </si>
  <si>
    <t>Tranchées pour réseaux fluides</t>
  </si>
  <si>
    <t xml:space="preserve">ML   </t>
  </si>
  <si>
    <t>ART</t>
  </si>
  <si>
    <t>PFR-I498</t>
  </si>
  <si>
    <t>4.2</t>
  </si>
  <si>
    <t>Tuyauteries.</t>
  </si>
  <si>
    <t>CH4</t>
  </si>
  <si>
    <t>4.2.1</t>
  </si>
  <si>
    <t>Canalisations intérieures en tranchées</t>
  </si>
  <si>
    <t>CH5</t>
  </si>
  <si>
    <t xml:space="preserve">4.2.1 1 </t>
  </si>
  <si>
    <t>Canalisations intérieures EP</t>
  </si>
  <si>
    <t xml:space="preserve">ML   </t>
  </si>
  <si>
    <t>ART</t>
  </si>
  <si>
    <t>CANINTEP</t>
  </si>
  <si>
    <t xml:space="preserve">4.2.1 2 </t>
  </si>
  <si>
    <t>Canalisations intérieures au bâtiment EU/EV</t>
  </si>
  <si>
    <t xml:space="preserve">ML   </t>
  </si>
  <si>
    <t>ART</t>
  </si>
  <si>
    <t>CANINTEV</t>
  </si>
  <si>
    <t xml:space="preserve">4.2.1 3 </t>
  </si>
  <si>
    <t>Siphon de sol PVC</t>
  </si>
  <si>
    <t xml:space="preserve">U    </t>
  </si>
  <si>
    <t>ART</t>
  </si>
  <si>
    <t>CANAINT1</t>
  </si>
  <si>
    <t>4.3</t>
  </si>
  <si>
    <t>Fourreaux</t>
  </si>
  <si>
    <t>CH4</t>
  </si>
  <si>
    <t>4.3.1</t>
  </si>
  <si>
    <t>Fourreaux polyéthylènes</t>
  </si>
  <si>
    <t>CH5</t>
  </si>
  <si>
    <t xml:space="preserve">4.3.1 1 </t>
  </si>
  <si>
    <t>Fourreaux Électricité CFO</t>
  </si>
  <si>
    <t>ART</t>
  </si>
  <si>
    <t>PFR-O688</t>
  </si>
  <si>
    <t xml:space="preserve">4.3.1 2 </t>
  </si>
  <si>
    <t>Fourreaux Électricité CFA</t>
  </si>
  <si>
    <t>ART</t>
  </si>
  <si>
    <t>PFR-O689</t>
  </si>
  <si>
    <t>4.4</t>
  </si>
  <si>
    <t>Regards bétons</t>
  </si>
  <si>
    <t>CH4</t>
  </si>
  <si>
    <t>4.4.1</t>
  </si>
  <si>
    <t>Chambres de tirages</t>
  </si>
  <si>
    <t>CH5</t>
  </si>
  <si>
    <t xml:space="preserve">4.4.1 1 </t>
  </si>
  <si>
    <t>Regards de tirage 60 x 60 x 50 cm</t>
  </si>
  <si>
    <t xml:space="preserve">U    </t>
  </si>
  <si>
    <t>ART</t>
  </si>
  <si>
    <t>PFR-O691</t>
  </si>
  <si>
    <t>4.5</t>
  </si>
  <si>
    <t>Caniveaux</t>
  </si>
  <si>
    <t>CH4</t>
  </si>
  <si>
    <t xml:space="preserve">4.5 1 </t>
  </si>
  <si>
    <t>Caniveau de 200 mm à grille fonte D400</t>
  </si>
  <si>
    <t xml:space="preserve">ML   </t>
  </si>
  <si>
    <t>ART</t>
  </si>
  <si>
    <t>PFR-D278</t>
  </si>
  <si>
    <t xml:space="preserve">4.5 2 </t>
  </si>
  <si>
    <t>Profilés UPN</t>
  </si>
  <si>
    <t xml:space="preserve">ML   </t>
  </si>
  <si>
    <t>ART</t>
  </si>
  <si>
    <t>PFR-P031</t>
  </si>
  <si>
    <t>4.6</t>
  </si>
  <si>
    <t>Nettoyage des réseaux intérieurs</t>
  </si>
  <si>
    <t>CH4</t>
  </si>
  <si>
    <t xml:space="preserve">4.6 1 </t>
  </si>
  <si>
    <t>Nettoyage des réseaux intérieurs</t>
  </si>
  <si>
    <t xml:space="preserve">ENS  </t>
  </si>
  <si>
    <t>ART</t>
  </si>
  <si>
    <t>PFR-F991</t>
  </si>
  <si>
    <t>5</t>
  </si>
  <si>
    <t>LONGRINES</t>
  </si>
  <si>
    <t>CH3</t>
  </si>
  <si>
    <t>5.1</t>
  </si>
  <si>
    <t>Longrines béton</t>
  </si>
  <si>
    <t>CH4</t>
  </si>
  <si>
    <t xml:space="preserve">5.1.1 1 </t>
  </si>
  <si>
    <t>Longrines préfabriquées en béton armé</t>
  </si>
  <si>
    <t>ART</t>
  </si>
  <si>
    <t>PFR-H587</t>
  </si>
  <si>
    <t>5.2</t>
  </si>
  <si>
    <t>Remblaiement périphérique</t>
  </si>
  <si>
    <t>CH4</t>
  </si>
  <si>
    <t xml:space="preserve">5.2 1 </t>
  </si>
  <si>
    <t>Protection des parois enterrées</t>
  </si>
  <si>
    <t xml:space="preserve">M2   </t>
  </si>
  <si>
    <t>ART</t>
  </si>
  <si>
    <t>PFR-O443</t>
  </si>
  <si>
    <t xml:space="preserve">5.2 2 </t>
  </si>
  <si>
    <t>Remblaiement périphérique des longrines</t>
  </si>
  <si>
    <t xml:space="preserve">M3   </t>
  </si>
  <si>
    <t>ART</t>
  </si>
  <si>
    <t>PFR-H956</t>
  </si>
  <si>
    <t>6</t>
  </si>
  <si>
    <t>DALLAGES</t>
  </si>
  <si>
    <t>CH3</t>
  </si>
  <si>
    <t>6.1</t>
  </si>
  <si>
    <t>Hérisson</t>
  </si>
  <si>
    <t>CH4</t>
  </si>
  <si>
    <t xml:space="preserve">6.1 1 </t>
  </si>
  <si>
    <t>Reprofilage en GNT 0/20</t>
  </si>
  <si>
    <t xml:space="preserve">M3   </t>
  </si>
  <si>
    <t>ART</t>
  </si>
  <si>
    <t>PFR-H530</t>
  </si>
  <si>
    <t>6.2</t>
  </si>
  <si>
    <t>Essais à la plaque</t>
  </si>
  <si>
    <t>CH4</t>
  </si>
  <si>
    <t xml:space="preserve">6.2 1 </t>
  </si>
  <si>
    <t>Essais à la plaque</t>
  </si>
  <si>
    <t xml:space="preserve">U    </t>
  </si>
  <si>
    <t>ART</t>
  </si>
  <si>
    <t>PFR-A968</t>
  </si>
  <si>
    <t>6.3</t>
  </si>
  <si>
    <t>Film polyane</t>
  </si>
  <si>
    <t>CH4</t>
  </si>
  <si>
    <t xml:space="preserve">6.3 1 </t>
  </si>
  <si>
    <t>Film polyane 200 µ sous dallage</t>
  </si>
  <si>
    <t xml:space="preserve">M2   </t>
  </si>
  <si>
    <t>ART</t>
  </si>
  <si>
    <t>POLY200</t>
  </si>
  <si>
    <t>6.4</t>
  </si>
  <si>
    <t>Bêches BA</t>
  </si>
  <si>
    <t>CH4</t>
  </si>
  <si>
    <t xml:space="preserve">6.4 1 </t>
  </si>
  <si>
    <t>ART</t>
  </si>
  <si>
    <t>PFR-O266</t>
  </si>
  <si>
    <t>6.5</t>
  </si>
  <si>
    <t>Dalles béton armé</t>
  </si>
  <si>
    <t>CH4</t>
  </si>
  <si>
    <t>Dallage BA de 15 cm</t>
  </si>
  <si>
    <t xml:space="preserve">M2   </t>
  </si>
  <si>
    <t>ART</t>
  </si>
  <si>
    <t>PFR-O370</t>
  </si>
  <si>
    <t>Dallage BA de 17 cm</t>
  </si>
  <si>
    <t xml:space="preserve">M2   </t>
  </si>
  <si>
    <t>ART</t>
  </si>
  <si>
    <t>PFR-P026</t>
  </si>
  <si>
    <t>Dallage BA de 25 cm</t>
  </si>
  <si>
    <t xml:space="preserve">M2   </t>
  </si>
  <si>
    <t>ART</t>
  </si>
  <si>
    <t>PFR-P000</t>
  </si>
  <si>
    <t>Réservation dans dallage de 200 x 40 x 50 (ht) cm</t>
  </si>
  <si>
    <t xml:space="preserve">ENS  </t>
  </si>
  <si>
    <t>ART</t>
  </si>
  <si>
    <t>PFR-P001</t>
  </si>
  <si>
    <t>Finition par chape d'usure quartz</t>
  </si>
  <si>
    <t xml:space="preserve">M2   </t>
  </si>
  <si>
    <t>ART</t>
  </si>
  <si>
    <t>PFR-D766</t>
  </si>
  <si>
    <t>Nettoyage et traitement chape quartz</t>
  </si>
  <si>
    <t xml:space="preserve">M2   </t>
  </si>
  <si>
    <t>ART</t>
  </si>
  <si>
    <t>PFR-P025</t>
  </si>
  <si>
    <t>7</t>
  </si>
  <si>
    <t>7.1</t>
  </si>
  <si>
    <t xml:space="preserve">7.1.1 1 </t>
  </si>
  <si>
    <t>8</t>
  </si>
  <si>
    <t>MACONNERIES</t>
  </si>
  <si>
    <t>CH3</t>
  </si>
  <si>
    <t>8.1</t>
  </si>
  <si>
    <t>Agglos de ciments</t>
  </si>
  <si>
    <t>CH4</t>
  </si>
  <si>
    <t>Agglomérés de ciment creux de 20 cm d'épaisseur</t>
  </si>
  <si>
    <t xml:space="preserve">M2   </t>
  </si>
  <si>
    <t>ART</t>
  </si>
  <si>
    <t>AC20</t>
  </si>
  <si>
    <t>Ouvrages béton armé incorporés aux maçonneries</t>
  </si>
  <si>
    <t>CH5</t>
  </si>
  <si>
    <t>Raidisseurs béton armé dans maçonneries.</t>
  </si>
  <si>
    <t xml:space="preserve">ML   </t>
  </si>
  <si>
    <t>ART</t>
  </si>
  <si>
    <t>1BR350L</t>
  </si>
  <si>
    <t>Chaînages béton armé dans maçonneries.</t>
  </si>
  <si>
    <t xml:space="preserve">ML   </t>
  </si>
  <si>
    <t>ART</t>
  </si>
  <si>
    <t>5BC350L</t>
  </si>
  <si>
    <t>Linteaux béton armé dans maçonneries.</t>
  </si>
  <si>
    <t xml:space="preserve">ML   </t>
  </si>
  <si>
    <t>ART</t>
  </si>
  <si>
    <t>3BL350L</t>
  </si>
  <si>
    <t>Réservations dans maçonneries</t>
  </si>
  <si>
    <t>CH4</t>
  </si>
  <si>
    <t>Réservations dans maçonneries</t>
  </si>
  <si>
    <t xml:space="preserve">ENS  </t>
  </si>
  <si>
    <t>ART</t>
  </si>
  <si>
    <t>PFR-H904</t>
  </si>
  <si>
    <t>Appuis / Seuils</t>
  </si>
  <si>
    <t>CH4</t>
  </si>
  <si>
    <t>Seuil en béton lissé</t>
  </si>
  <si>
    <t xml:space="preserve">ML   </t>
  </si>
  <si>
    <t>ART</t>
  </si>
  <si>
    <t>PFR-I133</t>
  </si>
  <si>
    <t>9</t>
  </si>
  <si>
    <t>ACROTERES</t>
  </si>
  <si>
    <t>CH3</t>
  </si>
  <si>
    <t>9.1</t>
  </si>
  <si>
    <t>Acrotères coulés</t>
  </si>
  <si>
    <t>CH4</t>
  </si>
  <si>
    <t xml:space="preserve">9.1 1 </t>
  </si>
  <si>
    <t>Acrotères en béton armé</t>
  </si>
  <si>
    <t xml:space="preserve">M3   </t>
  </si>
  <si>
    <t>ART</t>
  </si>
  <si>
    <t>PFR-D635</t>
  </si>
  <si>
    <t>10</t>
  </si>
  <si>
    <t>PLANCHERS</t>
  </si>
  <si>
    <t>CH3</t>
  </si>
  <si>
    <t>Travaux divers</t>
  </si>
  <si>
    <t>CH4</t>
  </si>
  <si>
    <t>Protections collectives des planchers</t>
  </si>
  <si>
    <t xml:space="preserve">ENS  </t>
  </si>
  <si>
    <t>ART</t>
  </si>
  <si>
    <t>PFR-K491</t>
  </si>
  <si>
    <t>Réservations dans planchers</t>
  </si>
  <si>
    <t xml:space="preserve">ENS  </t>
  </si>
  <si>
    <t>ART</t>
  </si>
  <si>
    <t>PFR-K492</t>
  </si>
  <si>
    <t>Rebouchage des trémies dans planchers</t>
  </si>
  <si>
    <t xml:space="preserve">ENS  </t>
  </si>
  <si>
    <t>ART</t>
  </si>
  <si>
    <t>PFR-K493</t>
  </si>
  <si>
    <t>Planchers prédalles</t>
  </si>
  <si>
    <t>CH4</t>
  </si>
  <si>
    <t>Plancher en prédalle de 20 cm, finition lissée</t>
  </si>
  <si>
    <t xml:space="preserve">M2   </t>
  </si>
  <si>
    <t>ART</t>
  </si>
  <si>
    <t>PFR-I764</t>
  </si>
  <si>
    <t>Chainages dans planchers</t>
  </si>
  <si>
    <t>CH4</t>
  </si>
  <si>
    <t>Chaînages béton armé incorporés dans les planchers</t>
  </si>
  <si>
    <t xml:space="preserve">ML   </t>
  </si>
  <si>
    <t>ART</t>
  </si>
  <si>
    <t>BC350L</t>
  </si>
  <si>
    <t>Plancher collaborant</t>
  </si>
  <si>
    <t>CH4</t>
  </si>
  <si>
    <t>Dalle BA plancher collaborant</t>
  </si>
  <si>
    <t xml:space="preserve">M2   </t>
  </si>
  <si>
    <t>ART</t>
  </si>
  <si>
    <t>PFR-B707</t>
  </si>
  <si>
    <t>JOINTS DE DILATATIONS</t>
  </si>
  <si>
    <t>CH3</t>
  </si>
  <si>
    <t>Joint de dilatation</t>
  </si>
  <si>
    <t xml:space="preserve">M2   </t>
  </si>
  <si>
    <t>ART</t>
  </si>
  <si>
    <t>1JDPOLY2</t>
  </si>
  <si>
    <t>Couvre joint de dilatation</t>
  </si>
  <si>
    <t xml:space="preserve">ML   </t>
  </si>
  <si>
    <t>ART</t>
  </si>
  <si>
    <t>2COUVJD</t>
  </si>
  <si>
    <t>Goujons CRET</t>
  </si>
  <si>
    <t xml:space="preserve">U    </t>
  </si>
  <si>
    <t>ART</t>
  </si>
  <si>
    <t>GCRET</t>
  </si>
  <si>
    <t>ENDUITS</t>
  </si>
  <si>
    <t>CH3</t>
  </si>
  <si>
    <t>13.1</t>
  </si>
  <si>
    <t>Echafaudages</t>
  </si>
  <si>
    <t>CH4</t>
  </si>
  <si>
    <t xml:space="preserve">13.1 1 </t>
  </si>
  <si>
    <t>Échafaudages</t>
  </si>
  <si>
    <t xml:space="preserve">M2   </t>
  </si>
  <si>
    <t>ART</t>
  </si>
  <si>
    <t>PFR-D470</t>
  </si>
  <si>
    <t>Parements extérieurs</t>
  </si>
  <si>
    <t>CH4</t>
  </si>
  <si>
    <t>Enduit monocouche finition grattée</t>
  </si>
  <si>
    <t xml:space="preserve">M2   </t>
  </si>
  <si>
    <t>ART</t>
  </si>
  <si>
    <t>PFR-C098</t>
  </si>
  <si>
    <t>GENIE CIVIL</t>
  </si>
  <si>
    <t>CH3</t>
  </si>
  <si>
    <t>Local Transformateur</t>
  </si>
  <si>
    <t>CH4</t>
  </si>
  <si>
    <t xml:space="preserve">14.1 1 </t>
  </si>
  <si>
    <t>Terrassements généraux</t>
  </si>
  <si>
    <t xml:space="preserve">M3   </t>
  </si>
  <si>
    <t>ART</t>
  </si>
  <si>
    <t>PFR-P020</t>
  </si>
  <si>
    <t>Fouilles en plots</t>
  </si>
  <si>
    <t xml:space="preserve">M3   </t>
  </si>
  <si>
    <t>ART</t>
  </si>
  <si>
    <t>PFR-P006</t>
  </si>
  <si>
    <t>Gros béton</t>
  </si>
  <si>
    <t xml:space="preserve">M3   </t>
  </si>
  <si>
    <t>ART</t>
  </si>
  <si>
    <t>PFR-P007</t>
  </si>
  <si>
    <t>Semelles BA</t>
  </si>
  <si>
    <t xml:space="preserve">U    </t>
  </si>
  <si>
    <t>ART</t>
  </si>
  <si>
    <t>PFR-P008</t>
  </si>
  <si>
    <t>Évacuation des terres</t>
  </si>
  <si>
    <t xml:space="preserve">M3   </t>
  </si>
  <si>
    <t>ART</t>
  </si>
  <si>
    <t>PFR-P009</t>
  </si>
  <si>
    <t>Longrines préfabriquées en béton armé</t>
  </si>
  <si>
    <t xml:space="preserve">ML   </t>
  </si>
  <si>
    <t>ART</t>
  </si>
  <si>
    <t>PFR-P010</t>
  </si>
  <si>
    <t>Protection des parois enterrées</t>
  </si>
  <si>
    <t>ART</t>
  </si>
  <si>
    <t>PFR-P015</t>
  </si>
  <si>
    <t>Remblaiement périphérique des longrines</t>
  </si>
  <si>
    <t xml:space="preserve">M3   </t>
  </si>
  <si>
    <t>ART</t>
  </si>
  <si>
    <t>PFR-P018</t>
  </si>
  <si>
    <t>Circuits de terre</t>
  </si>
  <si>
    <t xml:space="preserve">M3   </t>
  </si>
  <si>
    <t>ART</t>
  </si>
  <si>
    <t>PFR-P023</t>
  </si>
  <si>
    <t>Hérisson en GNT 0/20</t>
  </si>
  <si>
    <t xml:space="preserve">M3   </t>
  </si>
  <si>
    <t>ART</t>
  </si>
  <si>
    <t>PFR-P003</t>
  </si>
  <si>
    <t>Dallage BA de 15 cm - Finition lissé</t>
  </si>
  <si>
    <t>ART</t>
  </si>
  <si>
    <t>PFR-P004</t>
  </si>
  <si>
    <t xml:space="preserve">ENS  </t>
  </si>
  <si>
    <t>ART</t>
  </si>
  <si>
    <t>PFR-P002</t>
  </si>
  <si>
    <t>Agglomérés de ciment creux de 20 cm d'épaisseur</t>
  </si>
  <si>
    <t xml:space="preserve">M2   </t>
  </si>
  <si>
    <t>ART</t>
  </si>
  <si>
    <t>PFR-P011</t>
  </si>
  <si>
    <t>Raidisseurs béton armé dans maçonneries.</t>
  </si>
  <si>
    <t xml:space="preserve">ML   </t>
  </si>
  <si>
    <t>ART</t>
  </si>
  <si>
    <t>PFR-P012</t>
  </si>
  <si>
    <t>Chaînages béton armé dans maçonneries.</t>
  </si>
  <si>
    <t xml:space="preserve">ML   </t>
  </si>
  <si>
    <t>ART</t>
  </si>
  <si>
    <t>PFR-P013</t>
  </si>
  <si>
    <t>Linteaux béton armé dans maçonneries.</t>
  </si>
  <si>
    <t xml:space="preserve">ML   </t>
  </si>
  <si>
    <t>ART</t>
  </si>
  <si>
    <t>PFR-P014</t>
  </si>
  <si>
    <t>Réservations dans maçonneries</t>
  </si>
  <si>
    <t xml:space="preserve">ENS  </t>
  </si>
  <si>
    <t>ART</t>
  </si>
  <si>
    <t>PFR-P017</t>
  </si>
  <si>
    <t>Seuil en béton lissé</t>
  </si>
  <si>
    <t xml:space="preserve">ML   </t>
  </si>
  <si>
    <t>ART</t>
  </si>
  <si>
    <t>PFR-P016</t>
  </si>
  <si>
    <t>Plancher en prédalle de 20 cm, finition lissée</t>
  </si>
  <si>
    <t xml:space="preserve">M2   </t>
  </si>
  <si>
    <t>ART</t>
  </si>
  <si>
    <t>PFR-P019</t>
  </si>
  <si>
    <t>Acrotères en béton armé</t>
  </si>
  <si>
    <t xml:space="preserve">M3   </t>
  </si>
  <si>
    <t>ART</t>
  </si>
  <si>
    <t>PFR-P022</t>
  </si>
  <si>
    <t>Enduit monocouche finition grattée</t>
  </si>
  <si>
    <t xml:space="preserve">M2   </t>
  </si>
  <si>
    <t>ART</t>
  </si>
  <si>
    <t>PFR-P021</t>
  </si>
  <si>
    <t>AUTRES PRESTATIONS</t>
  </si>
  <si>
    <t>CH3</t>
  </si>
  <si>
    <t>Prestations diverses</t>
  </si>
  <si>
    <t>CH4</t>
  </si>
  <si>
    <t>Nettoyage avant la réception des travaux</t>
  </si>
  <si>
    <t xml:space="preserve">ENS  </t>
  </si>
  <si>
    <t>ART</t>
  </si>
  <si>
    <t>PFR-P024</t>
  </si>
  <si>
    <t>D.O.E</t>
  </si>
  <si>
    <t xml:space="preserve">ENS  </t>
  </si>
  <si>
    <t>ART</t>
  </si>
  <si>
    <t>PLANRECO</t>
  </si>
  <si>
    <t>TOTHT</t>
  </si>
  <si>
    <t>TVA</t>
  </si>
  <si>
    <t>TOTTTC</t>
  </si>
  <si>
    <t>N°</t>
  </si>
  <si>
    <t>Désignation</t>
  </si>
  <si>
    <t>Prix Unitaire</t>
  </si>
  <si>
    <t xml:space="preserve">Installations de chantier </t>
  </si>
  <si>
    <t>TVA  (20%)</t>
  </si>
  <si>
    <t>A …………………………………………… Le ………………………………………..</t>
  </si>
  <si>
    <t>Tampon et Signature de l'Entreprise</t>
  </si>
  <si>
    <t>Montant HT du Lot N°02 GROS ŒUVRE</t>
  </si>
  <si>
    <t>Montant TTC du Lot N°02 GROS ŒUVRE</t>
  </si>
  <si>
    <t>Dallage BA de 20 cm</t>
  </si>
  <si>
    <t>12.1</t>
  </si>
  <si>
    <t xml:space="preserve">12.1 1 </t>
  </si>
  <si>
    <t xml:space="preserve">13.1 2 </t>
  </si>
  <si>
    <t>Bêche de 20 x 60 cm</t>
  </si>
  <si>
    <t>Réservations et Fourreaux</t>
  </si>
  <si>
    <t>Enduit intérieur taloché fin</t>
  </si>
  <si>
    <t>OPTIONS HT du Lot N°02 GROS ŒUVRE</t>
  </si>
  <si>
    <t>OPTIONS TTC du Lot N°02 GROS ŒUVRE</t>
  </si>
  <si>
    <t>Installations et Entretien du Chantier - Compte Prorata</t>
  </si>
  <si>
    <t>S01 : 100 x 130 x 100 (ht) cm</t>
  </si>
  <si>
    <t>S02 : 100 x 120 x 100 (ht) cm</t>
  </si>
  <si>
    <t>S03 : 120 x 140 x 100 (ht) cm</t>
  </si>
  <si>
    <t>S04 : 170 x 170 x 100 (ht) cm</t>
  </si>
  <si>
    <t>S05 : 140 x 100 x 100 (ht) cm</t>
  </si>
  <si>
    <t>S06 : 140 x 140 x 100 (ht) cm</t>
  </si>
  <si>
    <t>S07 : 150 x 100 x 50 (ht) cm</t>
  </si>
  <si>
    <t>S08 : 80 x 120 x 100 (ht) cm</t>
  </si>
  <si>
    <t>S09 : 60 x 120 x 100 (ht) cm</t>
  </si>
  <si>
    <t>S10 : 220 x 100 x 100 (ht) cm</t>
  </si>
  <si>
    <t>S11 : 60 x 120 x 30 (ht) cm</t>
  </si>
  <si>
    <t>S12 : 120 x 60 x 50 (ht) cm</t>
  </si>
  <si>
    <t>Relevés BA : 15 x 15 (ht) cm</t>
  </si>
  <si>
    <t>SF : 60 x 25 (ht) x 1250 cm</t>
  </si>
  <si>
    <t xml:space="preserve">S : 200 x 100 x 100 (ht) cm </t>
  </si>
  <si>
    <t>Fourreaux de 63 mm</t>
  </si>
  <si>
    <t>Fourreaux de 90 mm</t>
  </si>
  <si>
    <t>Fourreaux de 110 mm</t>
  </si>
  <si>
    <t>Fourreaux de 160 mm</t>
  </si>
  <si>
    <t>Fourreaux de 40 mm</t>
  </si>
  <si>
    <t>Fourreaux de 42/45 mm</t>
  </si>
  <si>
    <t>LG : 15 x 45 (ht) cm</t>
  </si>
  <si>
    <t>LG : 20 x 50 (ht) cm</t>
  </si>
  <si>
    <t>LG : 30 x 50 (ht) cm</t>
  </si>
  <si>
    <t>LG : 30 x 60 (ht) cm</t>
  </si>
  <si>
    <t>Bêche : 20 x 50 (ht) cm</t>
  </si>
  <si>
    <t>Bêche : 20 x 70 (ht) cm</t>
  </si>
  <si>
    <t>4.4.2</t>
  </si>
  <si>
    <t xml:space="preserve">4.4.2 1 </t>
  </si>
  <si>
    <t>Regards EU EV</t>
  </si>
  <si>
    <t>Regard EV 50 x 50 x 60 cm</t>
  </si>
  <si>
    <t>Isolation sous dallage</t>
  </si>
  <si>
    <t>Isolant sous dalle portée - épaisseur 120 mm</t>
  </si>
  <si>
    <t>PFR-P049</t>
  </si>
  <si>
    <t xml:space="preserve">6.5 1 </t>
  </si>
  <si>
    <t>6.6</t>
  </si>
  <si>
    <t xml:space="preserve">6.6.1 1 </t>
  </si>
  <si>
    <t xml:space="preserve">6.6.1 2 </t>
  </si>
  <si>
    <t xml:space="preserve">6.6.1 3 </t>
  </si>
  <si>
    <t xml:space="preserve">6.6.1 4 </t>
  </si>
  <si>
    <t xml:space="preserve">6.6.1 5 </t>
  </si>
  <si>
    <t xml:space="preserve">6.6.1 6 </t>
  </si>
  <si>
    <t xml:space="preserve">6.6.1 7 </t>
  </si>
  <si>
    <t xml:space="preserve">6.6.1 8 </t>
  </si>
  <si>
    <t>Plus value pour forme de pente générale</t>
  </si>
  <si>
    <t>7.1.2</t>
  </si>
  <si>
    <t xml:space="preserve">7.1.2 1 </t>
  </si>
  <si>
    <t xml:space="preserve">7.1.2 2 </t>
  </si>
  <si>
    <t xml:space="preserve">7.1.2 3 </t>
  </si>
  <si>
    <t>7.2</t>
  </si>
  <si>
    <t xml:space="preserve">7.2.1 1 </t>
  </si>
  <si>
    <t>7.3</t>
  </si>
  <si>
    <t xml:space="preserve">7.3.1 1 </t>
  </si>
  <si>
    <t xml:space="preserve">8.1 1 </t>
  </si>
  <si>
    <t xml:space="preserve">9.1 2 </t>
  </si>
  <si>
    <t xml:space="preserve">9.1 3 </t>
  </si>
  <si>
    <t>9.2</t>
  </si>
  <si>
    <t xml:space="preserve">9.2.1 1 </t>
  </si>
  <si>
    <t>9.3</t>
  </si>
  <si>
    <t xml:space="preserve">9.3.1 1 </t>
  </si>
  <si>
    <t>9.4</t>
  </si>
  <si>
    <t xml:space="preserve">9.4 1 </t>
  </si>
  <si>
    <t xml:space="preserve">10 1 </t>
  </si>
  <si>
    <t xml:space="preserve">10 2 </t>
  </si>
  <si>
    <t xml:space="preserve">10 3 </t>
  </si>
  <si>
    <t>11</t>
  </si>
  <si>
    <t>11.1</t>
  </si>
  <si>
    <t xml:space="preserve">11.1 1 </t>
  </si>
  <si>
    <t>11.2</t>
  </si>
  <si>
    <t xml:space="preserve">11.2.1 1 </t>
  </si>
  <si>
    <t>12</t>
  </si>
  <si>
    <t xml:space="preserve">12.1 2 </t>
  </si>
  <si>
    <t xml:space="preserve">12.1 3 </t>
  </si>
  <si>
    <t xml:space="preserve">12.1 4 </t>
  </si>
  <si>
    <t xml:space="preserve">12.1 5 </t>
  </si>
  <si>
    <t xml:space="preserve">12.1 6 </t>
  </si>
  <si>
    <t xml:space="preserve">12.1 7 </t>
  </si>
  <si>
    <t xml:space="preserve">12.1 8 </t>
  </si>
  <si>
    <t xml:space="preserve">12.1 9 </t>
  </si>
  <si>
    <t xml:space="preserve">12.1 10 </t>
  </si>
  <si>
    <t xml:space="preserve">12.1 11 </t>
  </si>
  <si>
    <t xml:space="preserve">12.1 12 </t>
  </si>
  <si>
    <t xml:space="preserve">12.1 13 </t>
  </si>
  <si>
    <t xml:space="preserve">12.1 14 </t>
  </si>
  <si>
    <t xml:space="preserve">12.1 15 </t>
  </si>
  <si>
    <t xml:space="preserve">12.1 16 </t>
  </si>
  <si>
    <t xml:space="preserve">12.1 17 </t>
  </si>
  <si>
    <t xml:space="preserve">12.1 18 </t>
  </si>
  <si>
    <t xml:space="preserve">12.1 19 </t>
  </si>
  <si>
    <t xml:space="preserve">12.1 20 </t>
  </si>
  <si>
    <t xml:space="preserve">12.1 21 </t>
  </si>
  <si>
    <t xml:space="preserve">12.1 22 </t>
  </si>
  <si>
    <t xml:space="preserve">12.1 23 </t>
  </si>
  <si>
    <t>13</t>
  </si>
  <si>
    <t>14</t>
  </si>
  <si>
    <t xml:space="preserve">14 1 </t>
  </si>
  <si>
    <t>OPTION - Génie Civil 2 ème Poste de Transformation</t>
  </si>
  <si>
    <t>OP01MARQ</t>
  </si>
  <si>
    <t>14.1 2</t>
  </si>
  <si>
    <t>14.1 3</t>
  </si>
  <si>
    <t>14.1 4</t>
  </si>
  <si>
    <t>14.1 5</t>
  </si>
  <si>
    <t>14.1 6</t>
  </si>
  <si>
    <t>14.1 7</t>
  </si>
  <si>
    <t>14.1 8</t>
  </si>
  <si>
    <t>14.1 9</t>
  </si>
  <si>
    <t>14.1 10</t>
  </si>
  <si>
    <t>14.1 11</t>
  </si>
  <si>
    <t>14.1 12</t>
  </si>
  <si>
    <t>14.1 13</t>
  </si>
  <si>
    <t>14.1 14</t>
  </si>
  <si>
    <t>14.1 15</t>
  </si>
  <si>
    <t>14.1 16</t>
  </si>
  <si>
    <t>14.1 17</t>
  </si>
  <si>
    <t>14.1 18</t>
  </si>
  <si>
    <t>14.1 19</t>
  </si>
  <si>
    <t>14.1 20</t>
  </si>
  <si>
    <t>14.1 21</t>
  </si>
  <si>
    <t>14.1 22</t>
  </si>
  <si>
    <t>14.1 23</t>
  </si>
  <si>
    <t>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</si>
</sst>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"/>
    <numFmt numFmtId="166" formatCode="#,##0.000;\-#,##0.000;"/>
    <numFmt numFmtId="167" formatCode="#,##0.00\ &quot;€&quot;"/>
  </numFmts>
  <fonts count="30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107">
    <xf numFmtId="0" fontId="0" fillId="0" borderId="0" xfId="0"/>
    <xf numFmtId="0" fontId="0" fillId="0" borderId="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4" fillId="0" borderId="13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1" xfId="1" applyFill="1" applyBorder="1">
      <alignment horizontal="left" vertical="top" wrapText="1"/>
    </xf>
    <xf numFmtId="0" fontId="1" fillId="0" borderId="3" xfId="1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0" fontId="1" fillId="0" borderId="5" xfId="1" applyBorder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1" fillId="0" borderId="11" xfId="1" applyBorder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19" fillId="0" borderId="22" xfId="0" applyNumberFormat="1" applyFont="1" applyBorder="1" applyAlignment="1">
      <alignment horizontal="left" vertical="center"/>
    </xf>
    <xf numFmtId="49" fontId="19" fillId="0" borderId="18" xfId="0" applyNumberFormat="1" applyFont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top"/>
    </xf>
    <xf numFmtId="0" fontId="21" fillId="0" borderId="8" xfId="26" applyFont="1" applyBorder="1">
      <alignment horizontal="left" vertical="top" wrapText="1"/>
    </xf>
    <xf numFmtId="0" fontId="21" fillId="0" borderId="4" xfId="26" applyFont="1" applyBorder="1">
      <alignment horizontal="left" vertical="top" wrapText="1"/>
    </xf>
    <xf numFmtId="0" fontId="22" fillId="0" borderId="10" xfId="14" applyFont="1" applyBorder="1">
      <alignment horizontal="left" vertical="top" wrapText="1"/>
    </xf>
    <xf numFmtId="0" fontId="22" fillId="0" borderId="8" xfId="14" applyFont="1" applyBorder="1">
      <alignment horizontal="left" vertical="top" wrapText="1"/>
    </xf>
    <xf numFmtId="0" fontId="23" fillId="0" borderId="8" xfId="18" applyFont="1" applyBorder="1">
      <alignment horizontal="left" vertical="top" wrapText="1"/>
    </xf>
    <xf numFmtId="0" fontId="21" fillId="0" borderId="10" xfId="26" applyFont="1" applyBorder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3" borderId="24" xfId="0" applyNumberFormat="1" applyFill="1" applyBorder="1" applyAlignment="1">
      <alignment vertical="top"/>
    </xf>
    <xf numFmtId="49" fontId="0" fillId="3" borderId="25" xfId="0" applyNumberFormat="1" applyFill="1" applyBorder="1" applyAlignment="1">
      <alignment vertical="top"/>
    </xf>
    <xf numFmtId="0" fontId="0" fillId="3" borderId="25" xfId="0" applyFill="1" applyBorder="1" applyAlignment="1">
      <alignment vertical="top"/>
    </xf>
    <xf numFmtId="0" fontId="24" fillId="3" borderId="25" xfId="0" applyFont="1" applyFill="1" applyBorder="1" applyAlignment="1">
      <alignment vertical="top"/>
    </xf>
    <xf numFmtId="0" fontId="24" fillId="3" borderId="26" xfId="0" applyFont="1" applyFill="1" applyBorder="1" applyAlignment="1">
      <alignment vertical="top"/>
    </xf>
    <xf numFmtId="49" fontId="0" fillId="3" borderId="27" xfId="0" applyNumberFormat="1" applyFill="1" applyBorder="1" applyAlignment="1">
      <alignment vertical="top"/>
    </xf>
    <xf numFmtId="49" fontId="19" fillId="3" borderId="0" xfId="0" applyNumberFormat="1" applyFont="1" applyFill="1" applyAlignment="1">
      <alignment vertical="top"/>
    </xf>
    <xf numFmtId="0" fontId="24" fillId="3" borderId="0" xfId="0" applyFont="1" applyFill="1" applyAlignment="1">
      <alignment vertical="top"/>
    </xf>
    <xf numFmtId="167" fontId="25" fillId="4" borderId="28" xfId="0" applyNumberFormat="1" applyFont="1" applyFill="1" applyBorder="1" applyAlignment="1">
      <alignment horizontal="right" vertical="center"/>
    </xf>
    <xf numFmtId="0" fontId="19" fillId="3" borderId="0" xfId="0" applyFont="1" applyFill="1" applyAlignment="1">
      <alignment vertical="top"/>
    </xf>
    <xf numFmtId="167" fontId="26" fillId="4" borderId="28" xfId="0" applyNumberFormat="1" applyFont="1" applyFill="1" applyBorder="1" applyAlignment="1">
      <alignment horizontal="right" vertical="center"/>
    </xf>
    <xf numFmtId="167" fontId="25" fillId="0" borderId="28" xfId="0" applyNumberFormat="1" applyFont="1" applyBorder="1" applyAlignment="1">
      <alignment horizontal="right" vertical="center"/>
    </xf>
    <xf numFmtId="49" fontId="0" fillId="3" borderId="29" xfId="0" applyNumberFormat="1" applyFill="1" applyBorder="1" applyAlignment="1">
      <alignment vertical="top"/>
    </xf>
    <xf numFmtId="49" fontId="0" fillId="3" borderId="30" xfId="0" applyNumberFormat="1" applyFill="1" applyBorder="1" applyAlignment="1">
      <alignment vertical="top"/>
    </xf>
    <xf numFmtId="0" fontId="0" fillId="3" borderId="30" xfId="0" applyFill="1" applyBorder="1" applyAlignment="1">
      <alignment vertical="top"/>
    </xf>
    <xf numFmtId="0" fontId="24" fillId="3" borderId="30" xfId="0" applyFont="1" applyFill="1" applyBorder="1" applyAlignment="1">
      <alignment vertical="top"/>
    </xf>
    <xf numFmtId="0" fontId="24" fillId="3" borderId="31" xfId="0" applyFont="1" applyFill="1" applyBorder="1" applyAlignment="1">
      <alignment vertical="top"/>
    </xf>
    <xf numFmtId="49" fontId="0" fillId="3" borderId="0" xfId="0" applyNumberFormat="1" applyFill="1" applyAlignment="1">
      <alignment vertical="top"/>
    </xf>
    <xf numFmtId="49" fontId="27" fillId="3" borderId="0" xfId="0" applyNumberFormat="1" applyFont="1" applyFill="1" applyAlignment="1">
      <alignment vertical="top"/>
    </xf>
    <xf numFmtId="4" fontId="24" fillId="3" borderId="32" xfId="0" applyNumberFormat="1" applyFont="1" applyFill="1" applyBorder="1" applyAlignment="1" applyProtection="1">
      <alignment horizontal="right" vertical="top"/>
      <protection locked="0"/>
    </xf>
    <xf numFmtId="167" fontId="24" fillId="3" borderId="32" xfId="0" applyNumberFormat="1" applyFont="1" applyFill="1" applyBorder="1" applyAlignment="1" applyProtection="1">
      <alignment horizontal="right" vertical="top"/>
      <protection locked="0"/>
    </xf>
    <xf numFmtId="167" fontId="24" fillId="3" borderId="9" xfId="0" applyNumberFormat="1" applyFont="1" applyFill="1" applyBorder="1" applyAlignment="1" applyProtection="1">
      <alignment horizontal="right" vertical="top"/>
      <protection locked="0"/>
    </xf>
    <xf numFmtId="0" fontId="0" fillId="0" borderId="2" xfId="0" applyBorder="1" applyAlignment="1" applyProtection="1">
      <alignment horizontal="left" vertical="top"/>
      <protection locked="0"/>
    </xf>
    <xf numFmtId="0" fontId="1" fillId="2" borderId="16" xfId="1" applyFill="1" applyBorder="1">
      <alignment horizontal="left" vertical="top" wrapText="1"/>
    </xf>
    <xf numFmtId="0" fontId="4" fillId="0" borderId="14" xfId="10" applyBorder="1">
      <alignment horizontal="left" vertical="top" wrapText="1"/>
    </xf>
    <xf numFmtId="0" fontId="22" fillId="0" borderId="14" xfId="10" applyFont="1" applyBorder="1">
      <alignment horizontal="left" vertical="top" wrapText="1"/>
    </xf>
    <xf numFmtId="4" fontId="24" fillId="3" borderId="33" xfId="0" applyNumberFormat="1" applyFont="1" applyFill="1" applyBorder="1" applyAlignment="1" applyProtection="1">
      <alignment horizontal="right" vertical="top"/>
      <protection locked="0"/>
    </xf>
    <xf numFmtId="167" fontId="24" fillId="3" borderId="33" xfId="0" applyNumberFormat="1" applyFont="1" applyFill="1" applyBorder="1" applyAlignment="1" applyProtection="1">
      <alignment horizontal="right" vertical="top"/>
      <protection locked="0"/>
    </xf>
    <xf numFmtId="167" fontId="24" fillId="3" borderId="6" xfId="0" applyNumberFormat="1" applyFont="1" applyFill="1" applyBorder="1" applyAlignment="1" applyProtection="1">
      <alignment horizontal="righ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4" fontId="24" fillId="3" borderId="34" xfId="0" applyNumberFormat="1" applyFont="1" applyFill="1" applyBorder="1" applyAlignment="1" applyProtection="1">
      <alignment horizontal="right" vertical="top"/>
      <protection locked="0"/>
    </xf>
    <xf numFmtId="167" fontId="24" fillId="3" borderId="34" xfId="0" applyNumberFormat="1" applyFont="1" applyFill="1" applyBorder="1" applyAlignment="1" applyProtection="1">
      <alignment horizontal="right" vertical="top"/>
      <protection locked="0"/>
    </xf>
    <xf numFmtId="167" fontId="24" fillId="3" borderId="17" xfId="0" applyNumberFormat="1" applyFont="1" applyFill="1" applyBorder="1" applyAlignment="1" applyProtection="1">
      <alignment horizontal="right" vertical="top"/>
      <protection locked="0"/>
    </xf>
    <xf numFmtId="0" fontId="24" fillId="0" borderId="7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165" fontId="24" fillId="0" borderId="7" xfId="0" applyNumberFormat="1" applyFont="1" applyBorder="1" applyAlignment="1" applyProtection="1">
      <alignment horizontal="center" vertical="top" wrapText="1"/>
      <protection locked="0"/>
    </xf>
    <xf numFmtId="0" fontId="24" fillId="0" borderId="7" xfId="0" applyFont="1" applyBorder="1" applyAlignment="1" applyProtection="1">
      <alignment horizontal="left" vertical="top"/>
      <protection locked="0"/>
    </xf>
    <xf numFmtId="0" fontId="24" fillId="0" borderId="9" xfId="0" applyFont="1" applyBorder="1" applyAlignment="1" applyProtection="1">
      <alignment horizontal="left" vertical="top" wrapText="1"/>
      <protection locked="0"/>
    </xf>
    <xf numFmtId="0" fontId="24" fillId="0" borderId="15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164" fontId="24" fillId="0" borderId="7" xfId="0" applyNumberFormat="1" applyFont="1" applyBorder="1" applyAlignment="1" applyProtection="1">
      <alignment horizontal="center" vertical="top" wrapText="1"/>
      <protection locked="0"/>
    </xf>
    <xf numFmtId="166" fontId="24" fillId="0" borderId="7" xfId="0" applyNumberFormat="1" applyFont="1" applyBorder="1" applyAlignment="1" applyProtection="1">
      <alignment horizontal="center" vertical="top" wrapText="1"/>
      <protection locked="0"/>
    </xf>
    <xf numFmtId="0" fontId="24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0" xfId="0" applyFont="1"/>
    <xf numFmtId="0" fontId="9" fillId="0" borderId="8" xfId="26" applyBorder="1">
      <alignment horizontal="left" vertical="top" wrapText="1"/>
    </xf>
    <xf numFmtId="0" fontId="8" fillId="0" borderId="8" xfId="26" applyFont="1" applyBorder="1">
      <alignment horizontal="left" vertical="top" wrapText="1"/>
    </xf>
    <xf numFmtId="0" fontId="1" fillId="0" borderId="11" xfId="1" applyFill="1" applyBorder="1">
      <alignment horizontal="left" vertical="top" wrapText="1"/>
    </xf>
    <xf numFmtId="0" fontId="4" fillId="0" borderId="10" xfId="10" applyFill="1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/>
    <xf numFmtId="49" fontId="0" fillId="0" borderId="0" xfId="0" applyNumberFormat="1" applyFill="1" applyAlignment="1">
      <alignment horizontal="left" vertical="top" wrapText="1"/>
    </xf>
    <xf numFmtId="0" fontId="1" fillId="5" borderId="16" xfId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29" fillId="5" borderId="14" xfId="10" applyFont="1" applyFill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7" xfId="0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horizontal="left" vertical="top" wrapText="1"/>
    </xf>
    <xf numFmtId="0" fontId="24" fillId="0" borderId="9" xfId="0" applyFont="1" applyFill="1" applyBorder="1" applyAlignment="1">
      <alignment horizontal="left" vertical="top" wrapText="1"/>
    </xf>
    <xf numFmtId="165" fontId="24" fillId="0" borderId="32" xfId="0" applyNumberFormat="1" applyFont="1" applyBorder="1" applyAlignment="1" applyProtection="1">
      <alignment horizontal="center" vertical="top" wrapText="1"/>
      <protection locked="0"/>
    </xf>
    <xf numFmtId="0" fontId="24" fillId="0" borderId="32" xfId="0" applyFont="1" applyBorder="1" applyAlignment="1" applyProtection="1">
      <alignment horizontal="left" vertical="top"/>
      <protection locked="0"/>
    </xf>
    <xf numFmtId="0" fontId="0" fillId="0" borderId="16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-72000</xdr:colOff>
      <xdr:row>0</xdr:row>
      <xdr:rowOff>-46957</xdr:rowOff>
    </xdr:from>
    <xdr:to>
      <xdr:col>0</xdr:col>
      <xdr:colOff>2880000</xdr:colOff>
      <xdr:row>47</xdr:row>
      <xdr:rowOff>62152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-46957" y="-46957"/>
          <a:ext cx="2958261" cy="906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864000</xdr:colOff>
      <xdr:row>0</xdr:row>
      <xdr:rowOff>62609</xdr:rowOff>
    </xdr:from>
    <xdr:to>
      <xdr:col>0</xdr:col>
      <xdr:colOff>6048000</xdr:colOff>
      <xdr:row>5</xdr:row>
      <xdr:rowOff>190109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92174" y="62609"/>
          <a:ext cx="5165217" cy="1080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Arial"/>
            </a:rPr>
            <a:t>Société COPROVER</a:t>
          </a:r>
        </a:p>
        <a:p>
          <a:pPr algn="ctr"/>
          <a:r>
            <a:rPr lang="fr-FR" sz="1600" b="1" i="0">
              <a:solidFill>
                <a:srgbClr val="000000"/>
              </a:solidFill>
              <a:latin typeface="Arial"/>
            </a:rPr>
            <a:t>Lieu dit "Envieu neuf" - 81290 LABRUGUIERE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900000</xdr:colOff>
      <xdr:row>14</xdr:row>
      <xdr:rowOff>56478</xdr:rowOff>
    </xdr:from>
    <xdr:to>
      <xdr:col>0</xdr:col>
      <xdr:colOff>6012000</xdr:colOff>
      <xdr:row>21</xdr:row>
      <xdr:rowOff>100370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07826" y="2723478"/>
          <a:ext cx="5133913" cy="1377391"/>
        </a:xfrm>
        <a:prstGeom prst="rect">
          <a:avLst/>
        </a:prstGeom>
        <a:solidFill>
          <a:srgbClr val="FFFFFF"/>
        </a:solidFill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D.P.G.F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PRO - Construction d'un bâtiment industriel de COPROVER à Labruguière (81)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0</xdr:row>
      <xdr:rowOff>-46957</xdr:rowOff>
    </xdr:from>
    <xdr:to>
      <xdr:col>0</xdr:col>
      <xdr:colOff>756000</xdr:colOff>
      <xdr:row>46</xdr:row>
      <xdr:rowOff>190043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766957" y="-46957"/>
          <a:ext cx="0" cy="900000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864000</xdr:colOff>
      <xdr:row>30</xdr:row>
      <xdr:rowOff>60652</xdr:rowOff>
    </xdr:from>
    <xdr:to>
      <xdr:col>0</xdr:col>
      <xdr:colOff>5940000</xdr:colOff>
      <xdr:row>30</xdr:row>
      <xdr:rowOff>60652</xdr:rowOff>
    </xdr:to>
    <xdr:cxnSp macro="">
      <xdr:nvCxn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876522" y="5775652"/>
          <a:ext cx="5086957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864000</xdr:colOff>
      <xdr:row>45</xdr:row>
      <xdr:rowOff>145761</xdr:rowOff>
    </xdr:from>
    <xdr:to>
      <xdr:col>0</xdr:col>
      <xdr:colOff>5904000</xdr:colOff>
      <xdr:row>45</xdr:row>
      <xdr:rowOff>145761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876522" y="8718261"/>
          <a:ext cx="5055652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936000</xdr:colOff>
      <xdr:row>45</xdr:row>
      <xdr:rowOff>161413</xdr:rowOff>
    </xdr:from>
    <xdr:to>
      <xdr:col>0</xdr:col>
      <xdr:colOff>6012000</xdr:colOff>
      <xdr:row>47</xdr:row>
      <xdr:rowOff>77804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970435" y="8733913"/>
          <a:ext cx="5055652" cy="2973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Juillet 2022            </a:t>
          </a:r>
        </a:p>
      </xdr:txBody>
    </xdr:sp>
    <xdr:clientData/>
  </xdr:twoCellAnchor>
  <xdr:twoCellAnchor editAs="absolute">
    <xdr:from>
      <xdr:col>0</xdr:col>
      <xdr:colOff>900000</xdr:colOff>
      <xdr:row>33</xdr:row>
      <xdr:rowOff>146543</xdr:rowOff>
    </xdr:from>
    <xdr:to>
      <xdr:col>0</xdr:col>
      <xdr:colOff>5940000</xdr:colOff>
      <xdr:row>38</xdr:row>
      <xdr:rowOff>101870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23478" y="6433043"/>
          <a:ext cx="5040000" cy="907826"/>
        </a:xfrm>
        <a:prstGeom prst="rect">
          <a:avLst/>
        </a:prstGeom>
        <a:solidFill>
          <a:srgbClr val="FFFFFF"/>
        </a:solidFill>
        <a:ln w="0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N°02 FONDATIONS - GROS OEUVRE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60062</xdr:colOff>
      <xdr:row>0</xdr:row>
      <xdr:rowOff>39688</xdr:rowOff>
    </xdr:from>
    <xdr:to>
      <xdr:col>5</xdr:col>
      <xdr:colOff>817562</xdr:colOff>
      <xdr:row>1</xdr:row>
      <xdr:rowOff>63500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0937" y="39688"/>
          <a:ext cx="5647000" cy="793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D.P.G.F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PRO - Construction bâtiment industriel de COPROVER à Labruguière (81)</a:t>
          </a:r>
        </a:p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Lot N°02 FONDATIONS -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1</xdr:col>
      <xdr:colOff>28313</xdr:colOff>
      <xdr:row>0</xdr:row>
      <xdr:rowOff>79375</xdr:rowOff>
    </xdr:from>
    <xdr:to>
      <xdr:col>5</xdr:col>
      <xdr:colOff>946548</xdr:colOff>
      <xdr:row>0</xdr:row>
      <xdr:rowOff>730250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77204" y="79375"/>
          <a:ext cx="5805750" cy="650875"/>
        </a:xfrm>
        <a:prstGeom prst="rect">
          <a:avLst/>
        </a:prstGeom>
        <a:noFill/>
        <a:ln w="1270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60062</xdr:colOff>
      <xdr:row>0</xdr:row>
      <xdr:rowOff>39688</xdr:rowOff>
    </xdr:from>
    <xdr:to>
      <xdr:col>5</xdr:col>
      <xdr:colOff>817562</xdr:colOff>
      <xdr:row>1</xdr:row>
      <xdr:rowOff>63500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074CE69-88A2-4C9D-9036-FF3ED12941A9}"/>
            </a:ext>
          </a:extLst>
        </xdr:cNvPr>
        <xdr:cNvSpPr/>
      </xdr:nvSpPr>
      <xdr:spPr>
        <a:xfrm>
          <a:off x="707762" y="39688"/>
          <a:ext cx="5643825" cy="79533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D.P.G.F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PRO - Construction bâtiment industriel de COPROVER à Labruguière (81)</a:t>
          </a:r>
        </a:p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OPTIONS - Lot N°02 FONDATIONS -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1</xdr:col>
      <xdr:colOff>28313</xdr:colOff>
      <xdr:row>0</xdr:row>
      <xdr:rowOff>79375</xdr:rowOff>
    </xdr:from>
    <xdr:to>
      <xdr:col>5</xdr:col>
      <xdr:colOff>946548</xdr:colOff>
      <xdr:row>0</xdr:row>
      <xdr:rowOff>730250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34C2A961-80AD-4EC4-A0B1-30D769CE915F}"/>
            </a:ext>
          </a:extLst>
        </xdr:cNvPr>
        <xdr:cNvSpPr/>
      </xdr:nvSpPr>
      <xdr:spPr>
        <a:xfrm>
          <a:off x="676013" y="79375"/>
          <a:ext cx="5804560" cy="650875"/>
        </a:xfrm>
        <a:prstGeom prst="rect">
          <a:avLst/>
        </a:prstGeom>
        <a:noFill/>
        <a:ln w="1270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8DED0-16D4-4D25-9F75-B4D837BD8719}">
  <sheetPr>
    <tabColor rgb="FF0070C0"/>
    <pageSetUpPr fitToPage="1"/>
  </sheetPr>
  <dimension ref="A1"/>
  <sheetViews>
    <sheetView showGridLines="0" view="pageBreakPreview" zoomScale="150" zoomScaleNormal="100" zoomScaleSheetLayoutView="150" workbookViewId="0">
      <selection activeCell="C43" sqref="C43"/>
    </sheetView>
  </sheetViews>
  <sheetFormatPr baseColWidth="10" defaultColWidth="10.7109375" defaultRowHeight="15" x14ac:dyDescent="0.25"/>
  <cols>
    <col min="1" max="1" width="108" customWidth="1"/>
    <col min="2" max="2" width="10.7109375" customWidth="1"/>
  </cols>
  <sheetData/>
  <printOptions horizontalCentered="1" verticalCentered="1"/>
  <pageMargins left="0.19685039370078741" right="0.19685039370078741" top="0.19685039370078741" bottom="0.19685039370078741" header="0.74803149606299213" footer="0.7480314960629921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6719-2208-405D-9A0F-E5CF5686DF5B}">
  <sheetPr>
    <tabColor rgb="FF0070C0"/>
  </sheetPr>
  <dimension ref="A1:ZZ204"/>
  <sheetViews>
    <sheetView showGridLines="0" view="pageBreakPreview" topLeftCell="A199" zoomScale="180" zoomScaleNormal="100" zoomScaleSheetLayoutView="180" workbookViewId="0">
      <selection activeCell="D5" sqref="D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style="79" customWidth="1"/>
    <col min="5" max="5" width="11.140625" style="79" bestFit="1" customWidth="1"/>
    <col min="6" max="6" width="14.85546875" style="79" customWidth="1"/>
    <col min="7" max="7" width="10.7109375" customWidth="1"/>
    <col min="701" max="703" width="10.7109375" customWidth="1"/>
  </cols>
  <sheetData>
    <row r="1" spans="1:702" ht="60.95" customHeight="1" x14ac:dyDescent="0.25">
      <c r="A1" s="102"/>
      <c r="B1" s="103"/>
      <c r="C1" s="103"/>
      <c r="D1" s="103"/>
      <c r="E1" s="103"/>
      <c r="F1" s="104"/>
    </row>
    <row r="2" spans="1:702" s="22" customFormat="1" ht="30" x14ac:dyDescent="0.25">
      <c r="A2" s="17" t="s">
        <v>461</v>
      </c>
      <c r="B2" s="18" t="s">
        <v>462</v>
      </c>
      <c r="C2" s="19" t="s">
        <v>0</v>
      </c>
      <c r="D2" s="20" t="s">
        <v>1</v>
      </c>
      <c r="E2" s="20" t="s">
        <v>463</v>
      </c>
      <c r="F2" s="21" t="s">
        <v>2</v>
      </c>
    </row>
    <row r="3" spans="1:702" x14ac:dyDescent="0.25">
      <c r="A3" s="3" t="s">
        <v>3</v>
      </c>
      <c r="B3" s="4" t="s">
        <v>4</v>
      </c>
      <c r="C3" s="5"/>
      <c r="D3" s="63"/>
      <c r="E3" s="64"/>
      <c r="F3" s="65"/>
      <c r="G3" s="1"/>
      <c r="ZY3" t="s">
        <v>5</v>
      </c>
      <c r="ZZ3" s="6"/>
    </row>
    <row r="4" spans="1:702" x14ac:dyDescent="0.25">
      <c r="A4" s="7" t="s">
        <v>6</v>
      </c>
      <c r="B4" s="25" t="s">
        <v>464</v>
      </c>
      <c r="C4" s="5"/>
      <c r="D4" s="63"/>
      <c r="E4" s="64"/>
      <c r="F4" s="65"/>
      <c r="G4" s="1"/>
      <c r="ZY4" t="s">
        <v>7</v>
      </c>
      <c r="ZZ4" s="6"/>
    </row>
    <row r="5" spans="1:702" x14ac:dyDescent="0.25">
      <c r="A5" s="8" t="s">
        <v>8</v>
      </c>
      <c r="B5" s="23" t="s">
        <v>479</v>
      </c>
      <c r="C5" s="9" t="s">
        <v>9</v>
      </c>
      <c r="D5" s="49">
        <v>0</v>
      </c>
      <c r="E5" s="50">
        <v>0</v>
      </c>
      <c r="F5" s="51">
        <f t="shared" ref="F5:F8" si="0">D5*E5</f>
        <v>0</v>
      </c>
      <c r="G5" s="1"/>
      <c r="ZY5" t="s">
        <v>10</v>
      </c>
      <c r="ZZ5" s="6" t="s">
        <v>11</v>
      </c>
    </row>
    <row r="6" spans="1:702" x14ac:dyDescent="0.25">
      <c r="A6" s="8" t="s">
        <v>12</v>
      </c>
      <c r="B6" s="23" t="s">
        <v>13</v>
      </c>
      <c r="C6" s="9" t="s">
        <v>14</v>
      </c>
      <c r="D6" s="49">
        <v>0</v>
      </c>
      <c r="E6" s="50">
        <v>0</v>
      </c>
      <c r="F6" s="51">
        <f t="shared" si="0"/>
        <v>0</v>
      </c>
      <c r="G6" s="1"/>
      <c r="ZY6" t="s">
        <v>15</v>
      </c>
      <c r="ZZ6" s="6" t="s">
        <v>16</v>
      </c>
    </row>
    <row r="7" spans="1:702" x14ac:dyDescent="0.25">
      <c r="A7" s="8" t="s">
        <v>17</v>
      </c>
      <c r="B7" s="23" t="s">
        <v>18</v>
      </c>
      <c r="C7" s="9" t="s">
        <v>19</v>
      </c>
      <c r="D7" s="49">
        <v>0</v>
      </c>
      <c r="E7" s="50">
        <v>0</v>
      </c>
      <c r="F7" s="51">
        <f t="shared" si="0"/>
        <v>0</v>
      </c>
      <c r="G7" s="1"/>
      <c r="ZY7" t="s">
        <v>20</v>
      </c>
      <c r="ZZ7" s="6" t="s">
        <v>21</v>
      </c>
    </row>
    <row r="8" spans="1:702" x14ac:dyDescent="0.25">
      <c r="A8" s="8" t="s">
        <v>22</v>
      </c>
      <c r="B8" s="23" t="s">
        <v>23</v>
      </c>
      <c r="C8" s="9" t="s">
        <v>24</v>
      </c>
      <c r="D8" s="49">
        <v>0</v>
      </c>
      <c r="E8" s="50">
        <v>0</v>
      </c>
      <c r="F8" s="51">
        <f t="shared" si="0"/>
        <v>0</v>
      </c>
      <c r="G8" s="1"/>
      <c r="ZY8" t="s">
        <v>25</v>
      </c>
      <c r="ZZ8" s="6" t="s">
        <v>26</v>
      </c>
    </row>
    <row r="9" spans="1:702" x14ac:dyDescent="0.25">
      <c r="A9" s="10"/>
      <c r="B9" s="24"/>
      <c r="C9" s="9"/>
      <c r="D9" s="66"/>
      <c r="E9" s="67"/>
      <c r="F9" s="68"/>
      <c r="G9" s="1"/>
      <c r="ZZ9" s="6"/>
    </row>
    <row r="10" spans="1:702" x14ac:dyDescent="0.25">
      <c r="A10" s="3" t="s">
        <v>27</v>
      </c>
      <c r="B10" s="4" t="s">
        <v>28</v>
      </c>
      <c r="C10" s="5"/>
      <c r="D10" s="63"/>
      <c r="E10" s="64"/>
      <c r="F10" s="65"/>
      <c r="G10" s="1"/>
      <c r="ZY10" t="s">
        <v>29</v>
      </c>
      <c r="ZZ10" s="6"/>
    </row>
    <row r="11" spans="1:702" x14ac:dyDescent="0.25">
      <c r="A11" s="7" t="s">
        <v>30</v>
      </c>
      <c r="B11" s="25" t="s">
        <v>31</v>
      </c>
      <c r="C11" s="5"/>
      <c r="D11" s="63"/>
      <c r="E11" s="64"/>
      <c r="F11" s="65"/>
      <c r="G11" s="1"/>
      <c r="ZY11" t="s">
        <v>32</v>
      </c>
      <c r="ZZ11" s="6"/>
    </row>
    <row r="12" spans="1:702" x14ac:dyDescent="0.25">
      <c r="A12" s="8" t="s">
        <v>33</v>
      </c>
      <c r="B12" s="23" t="s">
        <v>34</v>
      </c>
      <c r="C12" s="9" t="s">
        <v>35</v>
      </c>
      <c r="D12" s="49">
        <v>0</v>
      </c>
      <c r="E12" s="50">
        <v>0</v>
      </c>
      <c r="F12" s="51">
        <f t="shared" ref="F12" si="1">D12*E12</f>
        <v>0</v>
      </c>
      <c r="G12" s="1"/>
      <c r="ZY12" t="s">
        <v>36</v>
      </c>
      <c r="ZZ12" s="6" t="s">
        <v>37</v>
      </c>
    </row>
    <row r="13" spans="1:702" ht="12" customHeight="1" x14ac:dyDescent="0.25">
      <c r="A13" s="8"/>
      <c r="B13" s="23"/>
      <c r="C13" s="9"/>
      <c r="D13" s="49"/>
      <c r="E13" s="50"/>
      <c r="F13" s="51"/>
      <c r="G13" s="1"/>
      <c r="ZZ13" s="6"/>
    </row>
    <row r="14" spans="1:702" x14ac:dyDescent="0.25">
      <c r="A14" s="11" t="s">
        <v>38</v>
      </c>
      <c r="B14" s="26" t="s">
        <v>39</v>
      </c>
      <c r="C14" s="5"/>
      <c r="D14" s="63"/>
      <c r="E14" s="64"/>
      <c r="F14" s="65"/>
      <c r="G14" s="1"/>
      <c r="ZY14" t="s">
        <v>40</v>
      </c>
      <c r="ZZ14" s="6"/>
    </row>
    <row r="15" spans="1:702" x14ac:dyDescent="0.25">
      <c r="A15" s="8" t="s">
        <v>41</v>
      </c>
      <c r="B15" s="23" t="s">
        <v>42</v>
      </c>
      <c r="C15" s="9" t="s">
        <v>43</v>
      </c>
      <c r="D15" s="49">
        <v>0</v>
      </c>
      <c r="E15" s="50">
        <v>0</v>
      </c>
      <c r="F15" s="51">
        <f t="shared" ref="F15:F35" si="2">D15*E15</f>
        <v>0</v>
      </c>
      <c r="G15" s="1"/>
      <c r="ZY15" t="s">
        <v>44</v>
      </c>
      <c r="ZZ15" s="6" t="s">
        <v>45</v>
      </c>
    </row>
    <row r="16" spans="1:702" x14ac:dyDescent="0.25">
      <c r="A16" s="8" t="s">
        <v>46</v>
      </c>
      <c r="B16" s="23" t="s">
        <v>47</v>
      </c>
      <c r="C16" s="9" t="s">
        <v>48</v>
      </c>
      <c r="D16" s="49">
        <v>0</v>
      </c>
      <c r="E16" s="50">
        <v>0</v>
      </c>
      <c r="F16" s="51">
        <f t="shared" si="2"/>
        <v>0</v>
      </c>
      <c r="G16" s="1"/>
      <c r="ZY16" t="s">
        <v>49</v>
      </c>
      <c r="ZZ16" s="6" t="s">
        <v>50</v>
      </c>
    </row>
    <row r="17" spans="1:702" x14ac:dyDescent="0.25">
      <c r="A17" s="8" t="s">
        <v>51</v>
      </c>
      <c r="B17" s="23" t="s">
        <v>52</v>
      </c>
      <c r="C17" s="9" t="s">
        <v>53</v>
      </c>
      <c r="D17" s="49">
        <v>0</v>
      </c>
      <c r="E17" s="50">
        <v>0</v>
      </c>
      <c r="F17" s="51">
        <f t="shared" si="2"/>
        <v>0</v>
      </c>
      <c r="G17" s="1"/>
      <c r="ZY17" t="s">
        <v>54</v>
      </c>
      <c r="ZZ17" s="6" t="s">
        <v>55</v>
      </c>
    </row>
    <row r="18" spans="1:702" x14ac:dyDescent="0.25">
      <c r="A18" s="8" t="s">
        <v>56</v>
      </c>
      <c r="B18" s="23" t="s">
        <v>57</v>
      </c>
      <c r="C18" s="9"/>
      <c r="D18" s="49"/>
      <c r="E18" s="50"/>
      <c r="F18" s="51"/>
      <c r="G18" s="1"/>
      <c r="ZY18" t="s">
        <v>59</v>
      </c>
      <c r="ZZ18" s="6" t="s">
        <v>60</v>
      </c>
    </row>
    <row r="19" spans="1:702" x14ac:dyDescent="0.25">
      <c r="A19" s="8"/>
      <c r="B19" s="23" t="s">
        <v>480</v>
      </c>
      <c r="C19" s="9" t="s">
        <v>58</v>
      </c>
      <c r="D19" s="49">
        <v>0</v>
      </c>
      <c r="E19" s="50">
        <v>0</v>
      </c>
      <c r="F19" s="51">
        <f t="shared" ref="F19:F33" si="3">D19*E19</f>
        <v>0</v>
      </c>
      <c r="G19" s="1"/>
      <c r="ZZ19" s="6"/>
    </row>
    <row r="20" spans="1:702" x14ac:dyDescent="0.25">
      <c r="A20" s="8"/>
      <c r="B20" s="23" t="s">
        <v>481</v>
      </c>
      <c r="C20" s="9" t="s">
        <v>58</v>
      </c>
      <c r="D20" s="49">
        <v>0</v>
      </c>
      <c r="E20" s="50">
        <v>0</v>
      </c>
      <c r="F20" s="51">
        <f t="shared" si="3"/>
        <v>0</v>
      </c>
      <c r="G20" s="1"/>
      <c r="ZZ20" s="6"/>
    </row>
    <row r="21" spans="1:702" x14ac:dyDescent="0.25">
      <c r="A21" s="8"/>
      <c r="B21" s="23" t="s">
        <v>482</v>
      </c>
      <c r="C21" s="9" t="s">
        <v>58</v>
      </c>
      <c r="D21" s="49">
        <v>0</v>
      </c>
      <c r="E21" s="50">
        <v>0</v>
      </c>
      <c r="F21" s="51">
        <f t="shared" si="3"/>
        <v>0</v>
      </c>
      <c r="G21" s="1"/>
      <c r="ZZ21" s="6"/>
    </row>
    <row r="22" spans="1:702" x14ac:dyDescent="0.25">
      <c r="A22" s="8"/>
      <c r="B22" s="23" t="s">
        <v>483</v>
      </c>
      <c r="C22" s="9" t="s">
        <v>58</v>
      </c>
      <c r="D22" s="49">
        <v>0</v>
      </c>
      <c r="E22" s="50">
        <v>0</v>
      </c>
      <c r="F22" s="51">
        <f t="shared" si="3"/>
        <v>0</v>
      </c>
      <c r="G22" s="1"/>
      <c r="ZZ22" s="6"/>
    </row>
    <row r="23" spans="1:702" x14ac:dyDescent="0.25">
      <c r="A23" s="8"/>
      <c r="B23" s="23" t="s">
        <v>484</v>
      </c>
      <c r="C23" s="9" t="s">
        <v>58</v>
      </c>
      <c r="D23" s="49">
        <v>0</v>
      </c>
      <c r="E23" s="50">
        <v>0</v>
      </c>
      <c r="F23" s="51">
        <f t="shared" si="3"/>
        <v>0</v>
      </c>
      <c r="G23" s="1"/>
      <c r="ZZ23" s="6"/>
    </row>
    <row r="24" spans="1:702" x14ac:dyDescent="0.25">
      <c r="A24" s="8"/>
      <c r="B24" s="23" t="s">
        <v>485</v>
      </c>
      <c r="C24" s="9" t="s">
        <v>58</v>
      </c>
      <c r="D24" s="49">
        <v>0</v>
      </c>
      <c r="E24" s="50">
        <v>0</v>
      </c>
      <c r="F24" s="51">
        <f t="shared" si="3"/>
        <v>0</v>
      </c>
      <c r="G24" s="1"/>
      <c r="ZZ24" s="6"/>
    </row>
    <row r="25" spans="1:702" x14ac:dyDescent="0.25">
      <c r="A25" s="8"/>
      <c r="B25" s="23" t="s">
        <v>486</v>
      </c>
      <c r="C25" s="9" t="s">
        <v>58</v>
      </c>
      <c r="D25" s="49">
        <v>0</v>
      </c>
      <c r="E25" s="50">
        <v>0</v>
      </c>
      <c r="F25" s="51">
        <f t="shared" si="3"/>
        <v>0</v>
      </c>
      <c r="G25" s="1"/>
      <c r="ZZ25" s="6"/>
    </row>
    <row r="26" spans="1:702" x14ac:dyDescent="0.25">
      <c r="A26" s="8"/>
      <c r="B26" s="23" t="s">
        <v>487</v>
      </c>
      <c r="C26" s="9" t="s">
        <v>58</v>
      </c>
      <c r="D26" s="49">
        <v>0</v>
      </c>
      <c r="E26" s="50">
        <v>0</v>
      </c>
      <c r="F26" s="51">
        <f t="shared" si="3"/>
        <v>0</v>
      </c>
      <c r="G26" s="1"/>
      <c r="ZZ26" s="6"/>
    </row>
    <row r="27" spans="1:702" x14ac:dyDescent="0.25">
      <c r="A27" s="8"/>
      <c r="B27" s="23" t="s">
        <v>488</v>
      </c>
      <c r="C27" s="9" t="s">
        <v>58</v>
      </c>
      <c r="D27" s="49">
        <v>0</v>
      </c>
      <c r="E27" s="50">
        <v>0</v>
      </c>
      <c r="F27" s="51">
        <f t="shared" si="3"/>
        <v>0</v>
      </c>
      <c r="G27" s="1"/>
      <c r="ZZ27" s="6"/>
    </row>
    <row r="28" spans="1:702" x14ac:dyDescent="0.25">
      <c r="A28" s="8"/>
      <c r="B28" s="23" t="s">
        <v>489</v>
      </c>
      <c r="C28" s="9" t="s">
        <v>58</v>
      </c>
      <c r="D28" s="49">
        <v>0</v>
      </c>
      <c r="E28" s="50">
        <v>0</v>
      </c>
      <c r="F28" s="51">
        <f t="shared" si="3"/>
        <v>0</v>
      </c>
      <c r="G28" s="1"/>
      <c r="ZZ28" s="6"/>
    </row>
    <row r="29" spans="1:702" x14ac:dyDescent="0.25">
      <c r="A29" s="8"/>
      <c r="B29" s="23" t="s">
        <v>490</v>
      </c>
      <c r="C29" s="9" t="s">
        <v>58</v>
      </c>
      <c r="D29" s="49">
        <v>0</v>
      </c>
      <c r="E29" s="50">
        <v>0</v>
      </c>
      <c r="F29" s="51">
        <f t="shared" si="3"/>
        <v>0</v>
      </c>
      <c r="G29" s="1"/>
      <c r="ZZ29" s="6"/>
    </row>
    <row r="30" spans="1:702" x14ac:dyDescent="0.25">
      <c r="A30" s="8"/>
      <c r="B30" s="23" t="s">
        <v>491</v>
      </c>
      <c r="C30" s="9" t="s">
        <v>58</v>
      </c>
      <c r="D30" s="49">
        <v>0</v>
      </c>
      <c r="E30" s="50">
        <v>0</v>
      </c>
      <c r="F30" s="51">
        <f t="shared" si="3"/>
        <v>0</v>
      </c>
      <c r="G30" s="1"/>
      <c r="ZZ30" s="6"/>
    </row>
    <row r="31" spans="1:702" x14ac:dyDescent="0.25">
      <c r="A31" s="8"/>
      <c r="B31" s="23" t="s">
        <v>492</v>
      </c>
      <c r="C31" s="9" t="s">
        <v>58</v>
      </c>
      <c r="D31" s="49">
        <v>0</v>
      </c>
      <c r="E31" s="50">
        <v>0</v>
      </c>
      <c r="F31" s="51">
        <f t="shared" si="3"/>
        <v>0</v>
      </c>
      <c r="G31" s="1"/>
      <c r="ZZ31" s="6"/>
    </row>
    <row r="32" spans="1:702" x14ac:dyDescent="0.25">
      <c r="A32" s="8"/>
      <c r="B32" s="23" t="s">
        <v>493</v>
      </c>
      <c r="C32" s="9" t="s">
        <v>58</v>
      </c>
      <c r="D32" s="49">
        <v>0</v>
      </c>
      <c r="E32" s="50">
        <v>0</v>
      </c>
      <c r="F32" s="51">
        <f t="shared" si="3"/>
        <v>0</v>
      </c>
      <c r="G32" s="1"/>
      <c r="ZZ32" s="6"/>
    </row>
    <row r="33" spans="1:702" x14ac:dyDescent="0.25">
      <c r="A33" s="8"/>
      <c r="B33" s="23" t="s">
        <v>494</v>
      </c>
      <c r="C33" s="9" t="s">
        <v>58</v>
      </c>
      <c r="D33" s="49">
        <v>0</v>
      </c>
      <c r="E33" s="50">
        <v>0</v>
      </c>
      <c r="F33" s="51">
        <f t="shared" si="3"/>
        <v>0</v>
      </c>
      <c r="G33" s="1"/>
      <c r="ZZ33" s="6"/>
    </row>
    <row r="34" spans="1:702" x14ac:dyDescent="0.25">
      <c r="A34" s="8" t="s">
        <v>61</v>
      </c>
      <c r="B34" s="23" t="s">
        <v>62</v>
      </c>
      <c r="C34" s="9" t="s">
        <v>63</v>
      </c>
      <c r="D34" s="49">
        <v>0</v>
      </c>
      <c r="E34" s="50">
        <v>0</v>
      </c>
      <c r="F34" s="51">
        <f t="shared" si="2"/>
        <v>0</v>
      </c>
      <c r="G34" s="1"/>
      <c r="ZY34" t="s">
        <v>64</v>
      </c>
      <c r="ZZ34" s="6" t="s">
        <v>65</v>
      </c>
    </row>
    <row r="35" spans="1:702" x14ac:dyDescent="0.25">
      <c r="A35" s="8" t="s">
        <v>66</v>
      </c>
      <c r="B35" s="23" t="s">
        <v>67</v>
      </c>
      <c r="C35" s="9" t="s">
        <v>68</v>
      </c>
      <c r="D35" s="49">
        <v>0</v>
      </c>
      <c r="E35" s="50">
        <v>0</v>
      </c>
      <c r="F35" s="51">
        <f t="shared" si="2"/>
        <v>0</v>
      </c>
      <c r="G35" s="1"/>
      <c r="ZY35" t="s">
        <v>69</v>
      </c>
      <c r="ZZ35" s="6" t="s">
        <v>70</v>
      </c>
    </row>
    <row r="36" spans="1:702" x14ac:dyDescent="0.25">
      <c r="A36" s="10"/>
      <c r="B36" s="24"/>
      <c r="C36" s="9"/>
      <c r="D36" s="66"/>
      <c r="E36" s="67"/>
      <c r="F36" s="68"/>
      <c r="G36" s="1"/>
      <c r="ZZ36" s="6"/>
    </row>
    <row r="37" spans="1:702" x14ac:dyDescent="0.25">
      <c r="A37" s="3" t="s">
        <v>71</v>
      </c>
      <c r="B37" s="4" t="s">
        <v>72</v>
      </c>
      <c r="C37" s="5"/>
      <c r="D37" s="63"/>
      <c r="E37" s="64"/>
      <c r="F37" s="65"/>
      <c r="G37" s="1"/>
      <c r="ZY37" t="s">
        <v>73</v>
      </c>
      <c r="ZZ37" s="6"/>
    </row>
    <row r="38" spans="1:702" x14ac:dyDescent="0.25">
      <c r="A38" s="7" t="s">
        <v>74</v>
      </c>
      <c r="B38" s="25" t="s">
        <v>75</v>
      </c>
      <c r="C38" s="5"/>
      <c r="D38" s="63"/>
      <c r="E38" s="64"/>
      <c r="F38" s="65"/>
      <c r="G38" s="1"/>
      <c r="ZY38" t="s">
        <v>76</v>
      </c>
      <c r="ZZ38" s="6"/>
    </row>
    <row r="39" spans="1:702" x14ac:dyDescent="0.25">
      <c r="A39" s="11" t="s">
        <v>77</v>
      </c>
      <c r="B39" s="27" t="s">
        <v>78</v>
      </c>
      <c r="C39" s="5"/>
      <c r="D39" s="63"/>
      <c r="E39" s="64"/>
      <c r="F39" s="65"/>
      <c r="G39" s="1"/>
      <c r="ZY39" t="s">
        <v>79</v>
      </c>
      <c r="ZZ39" s="6"/>
    </row>
    <row r="40" spans="1:702" x14ac:dyDescent="0.25">
      <c r="A40" s="8" t="s">
        <v>80</v>
      </c>
      <c r="B40" s="23" t="s">
        <v>81</v>
      </c>
      <c r="C40" s="9" t="s">
        <v>82</v>
      </c>
      <c r="D40" s="49">
        <v>0</v>
      </c>
      <c r="E40" s="50">
        <v>0</v>
      </c>
      <c r="F40" s="51">
        <f t="shared" ref="F40:F42" si="4">D40*E40</f>
        <v>0</v>
      </c>
      <c r="G40" s="1"/>
      <c r="ZY40" t="s">
        <v>83</v>
      </c>
      <c r="ZZ40" s="6" t="s">
        <v>84</v>
      </c>
    </row>
    <row r="41" spans="1:702" x14ac:dyDescent="0.25">
      <c r="A41" s="8" t="s">
        <v>85</v>
      </c>
      <c r="B41" s="23" t="s">
        <v>86</v>
      </c>
      <c r="C41" s="9" t="s">
        <v>87</v>
      </c>
      <c r="D41" s="49">
        <v>0</v>
      </c>
      <c r="E41" s="50">
        <v>0</v>
      </c>
      <c r="F41" s="51">
        <f t="shared" si="4"/>
        <v>0</v>
      </c>
      <c r="G41" s="1"/>
      <c r="ZY41" t="s">
        <v>88</v>
      </c>
      <c r="ZZ41" s="6" t="s">
        <v>89</v>
      </c>
    </row>
    <row r="42" spans="1:702" x14ac:dyDescent="0.25">
      <c r="A42" s="8" t="s">
        <v>90</v>
      </c>
      <c r="B42" s="23" t="s">
        <v>91</v>
      </c>
      <c r="C42" s="9" t="s">
        <v>92</v>
      </c>
      <c r="D42" s="49">
        <v>0</v>
      </c>
      <c r="E42" s="50">
        <v>0</v>
      </c>
      <c r="F42" s="51">
        <f t="shared" si="4"/>
        <v>0</v>
      </c>
      <c r="G42" s="1"/>
      <c r="ZY42" t="s">
        <v>93</v>
      </c>
      <c r="ZZ42" s="6" t="s">
        <v>94</v>
      </c>
    </row>
    <row r="43" spans="1:702" ht="12" customHeight="1" x14ac:dyDescent="0.25">
      <c r="A43" s="8"/>
      <c r="B43" s="23"/>
      <c r="C43" s="9"/>
      <c r="D43" s="49"/>
      <c r="E43" s="50"/>
      <c r="F43" s="51"/>
      <c r="G43" s="1"/>
      <c r="ZZ43" s="6"/>
    </row>
    <row r="44" spans="1:702" x14ac:dyDescent="0.25">
      <c r="A44" s="11" t="s">
        <v>95</v>
      </c>
      <c r="B44" s="26" t="s">
        <v>96</v>
      </c>
      <c r="C44" s="5"/>
      <c r="D44" s="63"/>
      <c r="E44" s="64"/>
      <c r="F44" s="65"/>
      <c r="G44" s="1"/>
      <c r="ZY44" t="s">
        <v>97</v>
      </c>
      <c r="ZZ44" s="6"/>
    </row>
    <row r="45" spans="1:702" x14ac:dyDescent="0.25">
      <c r="A45" s="11" t="s">
        <v>98</v>
      </c>
      <c r="B45" s="27" t="s">
        <v>99</v>
      </c>
      <c r="C45" s="5"/>
      <c r="D45" s="63"/>
      <c r="E45" s="64"/>
      <c r="F45" s="65"/>
      <c r="G45" s="1"/>
      <c r="ZY45" t="s">
        <v>100</v>
      </c>
      <c r="ZZ45" s="6"/>
    </row>
    <row r="46" spans="1:702" x14ac:dyDescent="0.25">
      <c r="A46" s="8" t="s">
        <v>101</v>
      </c>
      <c r="B46" s="23" t="s">
        <v>102</v>
      </c>
      <c r="C46" s="9" t="s">
        <v>103</v>
      </c>
      <c r="D46" s="49">
        <v>0</v>
      </c>
      <c r="E46" s="50">
        <v>0</v>
      </c>
      <c r="F46" s="51">
        <f t="shared" ref="F46:F48" si="5">D46*E46</f>
        <v>0</v>
      </c>
      <c r="G46" s="1"/>
      <c r="ZY46" t="s">
        <v>104</v>
      </c>
      <c r="ZZ46" s="6" t="s">
        <v>105</v>
      </c>
    </row>
    <row r="47" spans="1:702" x14ac:dyDescent="0.25">
      <c r="A47" s="8" t="s">
        <v>106</v>
      </c>
      <c r="B47" s="23" t="s">
        <v>107</v>
      </c>
      <c r="C47" s="9" t="s">
        <v>108</v>
      </c>
      <c r="D47" s="49">
        <v>0</v>
      </c>
      <c r="E47" s="50">
        <v>0</v>
      </c>
      <c r="F47" s="51">
        <f t="shared" si="5"/>
        <v>0</v>
      </c>
      <c r="G47" s="1"/>
      <c r="ZY47" t="s">
        <v>109</v>
      </c>
      <c r="ZZ47" s="6" t="s">
        <v>110</v>
      </c>
    </row>
    <row r="48" spans="1:702" x14ac:dyDescent="0.25">
      <c r="A48" s="8" t="s">
        <v>111</v>
      </c>
      <c r="B48" s="23" t="s">
        <v>112</v>
      </c>
      <c r="C48" s="9" t="s">
        <v>113</v>
      </c>
      <c r="D48" s="49">
        <v>0</v>
      </c>
      <c r="E48" s="50">
        <v>0</v>
      </c>
      <c r="F48" s="51">
        <f t="shared" si="5"/>
        <v>0</v>
      </c>
      <c r="G48" s="1"/>
      <c r="ZY48" t="s">
        <v>114</v>
      </c>
      <c r="ZZ48" s="6" t="s">
        <v>115</v>
      </c>
    </row>
    <row r="49" spans="1:702" ht="12" customHeight="1" x14ac:dyDescent="0.25">
      <c r="A49" s="8"/>
      <c r="B49" s="23"/>
      <c r="C49" s="9"/>
      <c r="D49" s="49"/>
      <c r="E49" s="50"/>
      <c r="F49" s="51"/>
      <c r="G49" s="1"/>
      <c r="ZZ49" s="6"/>
    </row>
    <row r="50" spans="1:702" x14ac:dyDescent="0.25">
      <c r="A50" s="11" t="s">
        <v>116</v>
      </c>
      <c r="B50" s="26" t="s">
        <v>117</v>
      </c>
      <c r="C50" s="5"/>
      <c r="D50" s="63"/>
      <c r="E50" s="64"/>
      <c r="F50" s="65"/>
      <c r="G50" s="1"/>
      <c r="ZY50" t="s">
        <v>118</v>
      </c>
      <c r="ZZ50" s="6"/>
    </row>
    <row r="51" spans="1:702" x14ac:dyDescent="0.25">
      <c r="A51" s="11" t="s">
        <v>119</v>
      </c>
      <c r="B51" s="27" t="s">
        <v>120</v>
      </c>
      <c r="C51" s="5"/>
      <c r="D51" s="63"/>
      <c r="E51" s="64"/>
      <c r="F51" s="65"/>
      <c r="G51" s="1"/>
      <c r="ZY51" t="s">
        <v>121</v>
      </c>
      <c r="ZZ51" s="6"/>
    </row>
    <row r="52" spans="1:702" x14ac:dyDescent="0.25">
      <c r="A52" s="8" t="s">
        <v>122</v>
      </c>
      <c r="B52" s="23" t="s">
        <v>123</v>
      </c>
      <c r="C52" s="9"/>
      <c r="D52" s="49"/>
      <c r="E52" s="50"/>
      <c r="F52" s="51"/>
      <c r="G52" s="1"/>
      <c r="ZY52" t="s">
        <v>124</v>
      </c>
      <c r="ZZ52" s="6" t="s">
        <v>125</v>
      </c>
    </row>
    <row r="53" spans="1:702" x14ac:dyDescent="0.25">
      <c r="A53" s="10"/>
      <c r="B53" s="24" t="s">
        <v>495</v>
      </c>
      <c r="C53" s="52" t="s">
        <v>82</v>
      </c>
      <c r="D53" s="56">
        <v>0</v>
      </c>
      <c r="E53" s="57">
        <v>0</v>
      </c>
      <c r="F53" s="58">
        <f t="shared" ref="F53" si="6">D53*E53</f>
        <v>0</v>
      </c>
      <c r="G53" s="1"/>
      <c r="ZZ53" s="6"/>
    </row>
    <row r="54" spans="1:702" x14ac:dyDescent="0.25">
      <c r="A54" s="12"/>
      <c r="B54" s="28" t="s">
        <v>496</v>
      </c>
      <c r="C54" s="59" t="s">
        <v>82</v>
      </c>
      <c r="D54" s="60">
        <v>0</v>
      </c>
      <c r="E54" s="61">
        <v>0</v>
      </c>
      <c r="F54" s="62">
        <f t="shared" ref="F54:F56" si="7">D54*E54</f>
        <v>0</v>
      </c>
      <c r="G54" s="1"/>
      <c r="ZZ54" s="6"/>
    </row>
    <row r="55" spans="1:702" x14ac:dyDescent="0.25">
      <c r="A55" s="8"/>
      <c r="B55" s="23" t="s">
        <v>497</v>
      </c>
      <c r="C55" s="9" t="s">
        <v>82</v>
      </c>
      <c r="D55" s="49">
        <v>0</v>
      </c>
      <c r="E55" s="50">
        <v>0</v>
      </c>
      <c r="F55" s="51">
        <f t="shared" si="7"/>
        <v>0</v>
      </c>
      <c r="G55" s="1"/>
      <c r="ZZ55" s="6"/>
    </row>
    <row r="56" spans="1:702" x14ac:dyDescent="0.25">
      <c r="A56" s="8"/>
      <c r="B56" s="23" t="s">
        <v>498</v>
      </c>
      <c r="C56" s="9" t="s">
        <v>82</v>
      </c>
      <c r="D56" s="49">
        <v>0</v>
      </c>
      <c r="E56" s="50">
        <v>0</v>
      </c>
      <c r="F56" s="51">
        <f t="shared" si="7"/>
        <v>0</v>
      </c>
      <c r="G56" s="1"/>
      <c r="ZZ56" s="6"/>
    </row>
    <row r="57" spans="1:702" ht="12" customHeight="1" x14ac:dyDescent="0.25">
      <c r="A57" s="8"/>
      <c r="B57" s="23"/>
      <c r="C57" s="9"/>
      <c r="D57" s="49"/>
      <c r="E57" s="50"/>
      <c r="F57" s="51"/>
      <c r="G57" s="1"/>
      <c r="ZZ57" s="6"/>
    </row>
    <row r="58" spans="1:702" x14ac:dyDescent="0.25">
      <c r="A58" s="8" t="s">
        <v>126</v>
      </c>
      <c r="B58" s="23" t="s">
        <v>127</v>
      </c>
      <c r="C58" s="9"/>
      <c r="D58" s="49"/>
      <c r="E58" s="50"/>
      <c r="F58" s="51"/>
      <c r="G58" s="1"/>
      <c r="ZY58" t="s">
        <v>128</v>
      </c>
      <c r="ZZ58" s="6" t="s">
        <v>129</v>
      </c>
    </row>
    <row r="59" spans="1:702" x14ac:dyDescent="0.25">
      <c r="A59" s="8"/>
      <c r="B59" s="23" t="s">
        <v>499</v>
      </c>
      <c r="C59" s="9" t="s">
        <v>82</v>
      </c>
      <c r="D59" s="49">
        <v>0</v>
      </c>
      <c r="E59" s="50">
        <v>0</v>
      </c>
      <c r="F59" s="51">
        <f t="shared" ref="F59:F60" si="8">D59*E59</f>
        <v>0</v>
      </c>
      <c r="G59" s="1"/>
      <c r="ZZ59" s="6"/>
    </row>
    <row r="60" spans="1:702" x14ac:dyDescent="0.25">
      <c r="A60" s="8"/>
      <c r="B60" s="23" t="s">
        <v>500</v>
      </c>
      <c r="C60" s="9" t="s">
        <v>82</v>
      </c>
      <c r="D60" s="49">
        <v>0</v>
      </c>
      <c r="E60" s="50">
        <v>0</v>
      </c>
      <c r="F60" s="51">
        <f t="shared" si="8"/>
        <v>0</v>
      </c>
      <c r="G60" s="1"/>
      <c r="ZZ60" s="6"/>
    </row>
    <row r="61" spans="1:702" ht="12" customHeight="1" x14ac:dyDescent="0.25">
      <c r="A61" s="8"/>
      <c r="B61" s="23"/>
      <c r="C61" s="9"/>
      <c r="D61" s="49"/>
      <c r="E61" s="50"/>
      <c r="F61" s="51"/>
      <c r="G61" s="1"/>
      <c r="ZZ61" s="6"/>
    </row>
    <row r="62" spans="1:702" x14ac:dyDescent="0.25">
      <c r="A62" s="11" t="s">
        <v>130</v>
      </c>
      <c r="B62" s="26" t="s">
        <v>131</v>
      </c>
      <c r="C62" s="5"/>
      <c r="D62" s="63"/>
      <c r="E62" s="64"/>
      <c r="F62" s="65"/>
      <c r="G62" s="1"/>
      <c r="ZY62" t="s">
        <v>132</v>
      </c>
      <c r="ZZ62" s="6"/>
    </row>
    <row r="63" spans="1:702" x14ac:dyDescent="0.25">
      <c r="A63" s="11" t="s">
        <v>133</v>
      </c>
      <c r="B63" s="27" t="s">
        <v>509</v>
      </c>
      <c r="C63" s="5"/>
      <c r="D63" s="63"/>
      <c r="E63" s="64"/>
      <c r="F63" s="65"/>
      <c r="G63" s="1"/>
      <c r="ZY63" t="s">
        <v>135</v>
      </c>
      <c r="ZZ63" s="6"/>
    </row>
    <row r="64" spans="1:702" x14ac:dyDescent="0.25">
      <c r="A64" s="8" t="s">
        <v>136</v>
      </c>
      <c r="B64" s="23" t="s">
        <v>510</v>
      </c>
      <c r="C64" s="9" t="s">
        <v>138</v>
      </c>
      <c r="D64" s="49">
        <v>0</v>
      </c>
      <c r="E64" s="50">
        <v>0</v>
      </c>
      <c r="F64" s="51">
        <f t="shared" ref="F64" si="9">D64*E64</f>
        <v>0</v>
      </c>
      <c r="G64" s="1"/>
      <c r="ZY64" t="s">
        <v>139</v>
      </c>
      <c r="ZZ64" s="6" t="s">
        <v>140</v>
      </c>
    </row>
    <row r="65" spans="1:702" ht="12" customHeight="1" x14ac:dyDescent="0.25">
      <c r="A65" s="8"/>
      <c r="B65" s="23"/>
      <c r="C65" s="9"/>
      <c r="D65" s="49"/>
      <c r="E65" s="50"/>
      <c r="F65" s="51"/>
      <c r="G65" s="1"/>
      <c r="ZZ65" s="6"/>
    </row>
    <row r="66" spans="1:702" x14ac:dyDescent="0.25">
      <c r="A66" s="11" t="s">
        <v>507</v>
      </c>
      <c r="B66" s="27" t="s">
        <v>134</v>
      </c>
      <c r="C66" s="5"/>
      <c r="D66" s="63"/>
      <c r="E66" s="64"/>
      <c r="F66" s="65"/>
      <c r="G66" s="1"/>
      <c r="ZY66" t="s">
        <v>79</v>
      </c>
      <c r="ZZ66" s="6"/>
    </row>
    <row r="67" spans="1:702" x14ac:dyDescent="0.25">
      <c r="A67" s="8" t="s">
        <v>508</v>
      </c>
      <c r="B67" s="23" t="s">
        <v>137</v>
      </c>
      <c r="C67" s="9" t="s">
        <v>58</v>
      </c>
      <c r="D67" s="49">
        <v>0</v>
      </c>
      <c r="E67" s="50">
        <v>0</v>
      </c>
      <c r="F67" s="51">
        <f t="shared" ref="F67" si="10">D67*E67</f>
        <v>0</v>
      </c>
      <c r="G67" s="1"/>
      <c r="ZY67" t="s">
        <v>10</v>
      </c>
      <c r="ZZ67" s="6" t="s">
        <v>140</v>
      </c>
    </row>
    <row r="68" spans="1:702" ht="12" customHeight="1" x14ac:dyDescent="0.25">
      <c r="A68" s="8"/>
      <c r="B68" s="23"/>
      <c r="C68" s="9"/>
      <c r="D68" s="49"/>
      <c r="E68" s="50"/>
      <c r="F68" s="51"/>
      <c r="G68" s="1"/>
      <c r="ZZ68" s="6"/>
    </row>
    <row r="69" spans="1:702" x14ac:dyDescent="0.25">
      <c r="A69" s="11" t="s">
        <v>141</v>
      </c>
      <c r="B69" s="26" t="s">
        <v>142</v>
      </c>
      <c r="C69" s="5"/>
      <c r="D69" s="63"/>
      <c r="E69" s="64"/>
      <c r="F69" s="65"/>
      <c r="G69" s="1"/>
      <c r="ZY69" t="s">
        <v>143</v>
      </c>
      <c r="ZZ69" s="6"/>
    </row>
    <row r="70" spans="1:702" x14ac:dyDescent="0.25">
      <c r="A70" s="8" t="s">
        <v>144</v>
      </c>
      <c r="B70" s="23" t="s">
        <v>145</v>
      </c>
      <c r="C70" s="9" t="s">
        <v>146</v>
      </c>
      <c r="D70" s="49">
        <v>0</v>
      </c>
      <c r="E70" s="50">
        <v>0</v>
      </c>
      <c r="F70" s="51">
        <f t="shared" ref="F70:F71" si="11">D70*E70</f>
        <v>0</v>
      </c>
      <c r="G70" s="1"/>
      <c r="ZY70" t="s">
        <v>147</v>
      </c>
      <c r="ZZ70" s="6" t="s">
        <v>148</v>
      </c>
    </row>
    <row r="71" spans="1:702" x14ac:dyDescent="0.25">
      <c r="A71" s="8" t="s">
        <v>149</v>
      </c>
      <c r="B71" s="23" t="s">
        <v>150</v>
      </c>
      <c r="C71" s="9" t="s">
        <v>151</v>
      </c>
      <c r="D71" s="49">
        <v>0</v>
      </c>
      <c r="E71" s="50">
        <v>0</v>
      </c>
      <c r="F71" s="51">
        <f t="shared" si="11"/>
        <v>0</v>
      </c>
      <c r="G71" s="1"/>
      <c r="ZY71" t="s">
        <v>152</v>
      </c>
      <c r="ZZ71" s="6" t="s">
        <v>153</v>
      </c>
    </row>
    <row r="72" spans="1:702" ht="12" customHeight="1" x14ac:dyDescent="0.25">
      <c r="A72" s="8"/>
      <c r="B72" s="23"/>
      <c r="C72" s="9"/>
      <c r="D72" s="49"/>
      <c r="E72" s="50"/>
      <c r="F72" s="51"/>
      <c r="G72" s="1"/>
      <c r="ZZ72" s="6"/>
    </row>
    <row r="73" spans="1:702" x14ac:dyDescent="0.25">
      <c r="A73" s="11" t="s">
        <v>154</v>
      </c>
      <c r="B73" s="26" t="s">
        <v>155</v>
      </c>
      <c r="C73" s="5"/>
      <c r="D73" s="63"/>
      <c r="E73" s="64"/>
      <c r="F73" s="65"/>
      <c r="G73" s="1"/>
      <c r="ZY73" t="s">
        <v>156</v>
      </c>
      <c r="ZZ73" s="6"/>
    </row>
    <row r="74" spans="1:702" x14ac:dyDescent="0.25">
      <c r="A74" s="8" t="s">
        <v>157</v>
      </c>
      <c r="B74" s="23" t="s">
        <v>158</v>
      </c>
      <c r="C74" s="9" t="s">
        <v>159</v>
      </c>
      <c r="D74" s="49">
        <v>0</v>
      </c>
      <c r="E74" s="50">
        <v>0</v>
      </c>
      <c r="F74" s="51">
        <f t="shared" ref="F74" si="12">D74*E74</f>
        <v>0</v>
      </c>
      <c r="G74" s="1"/>
      <c r="ZY74" t="s">
        <v>160</v>
      </c>
      <c r="ZZ74" s="6" t="s">
        <v>161</v>
      </c>
    </row>
    <row r="75" spans="1:702" x14ac:dyDescent="0.25">
      <c r="A75" s="10"/>
      <c r="B75" s="24"/>
      <c r="C75" s="9"/>
      <c r="D75" s="66"/>
      <c r="E75" s="67"/>
      <c r="F75" s="68"/>
      <c r="G75" s="1"/>
      <c r="ZZ75" s="6"/>
    </row>
    <row r="76" spans="1:702" x14ac:dyDescent="0.25">
      <c r="A76" s="53" t="s">
        <v>162</v>
      </c>
      <c r="B76" s="54" t="s">
        <v>163</v>
      </c>
      <c r="C76" s="5"/>
      <c r="D76" s="63"/>
      <c r="E76" s="64"/>
      <c r="F76" s="65"/>
      <c r="G76" s="1"/>
      <c r="ZY76" t="s">
        <v>164</v>
      </c>
      <c r="ZZ76" s="6"/>
    </row>
    <row r="77" spans="1:702" x14ac:dyDescent="0.25">
      <c r="A77" s="7" t="s">
        <v>165</v>
      </c>
      <c r="B77" s="25" t="s">
        <v>166</v>
      </c>
      <c r="C77" s="5"/>
      <c r="D77" s="63"/>
      <c r="E77" s="64"/>
      <c r="F77" s="65"/>
      <c r="G77" s="1"/>
      <c r="ZY77" t="s">
        <v>167</v>
      </c>
      <c r="ZZ77" s="6"/>
    </row>
    <row r="78" spans="1:702" x14ac:dyDescent="0.25">
      <c r="A78" s="8" t="s">
        <v>168</v>
      </c>
      <c r="B78" s="23" t="s">
        <v>169</v>
      </c>
      <c r="C78" s="9"/>
      <c r="D78" s="49"/>
      <c r="E78" s="50"/>
      <c r="F78" s="51"/>
      <c r="G78" s="1"/>
      <c r="ZY78" t="s">
        <v>170</v>
      </c>
      <c r="ZZ78" s="6" t="s">
        <v>171</v>
      </c>
    </row>
    <row r="79" spans="1:702" x14ac:dyDescent="0.25">
      <c r="A79" s="8"/>
      <c r="B79" s="23" t="s">
        <v>501</v>
      </c>
      <c r="C79" s="9" t="s">
        <v>82</v>
      </c>
      <c r="D79" s="49">
        <v>0</v>
      </c>
      <c r="E79" s="50">
        <v>0</v>
      </c>
      <c r="F79" s="51">
        <f t="shared" ref="F79:F82" si="13">D79*E79</f>
        <v>0</v>
      </c>
      <c r="G79" s="1"/>
      <c r="ZZ79" s="6"/>
    </row>
    <row r="80" spans="1:702" x14ac:dyDescent="0.25">
      <c r="A80" s="8"/>
      <c r="B80" s="23" t="s">
        <v>502</v>
      </c>
      <c r="C80" s="9" t="s">
        <v>82</v>
      </c>
      <c r="D80" s="49">
        <v>0</v>
      </c>
      <c r="E80" s="50">
        <v>0</v>
      </c>
      <c r="F80" s="51">
        <f t="shared" si="13"/>
        <v>0</v>
      </c>
      <c r="G80" s="1"/>
      <c r="ZZ80" s="6"/>
    </row>
    <row r="81" spans="1:702" x14ac:dyDescent="0.25">
      <c r="A81" s="8"/>
      <c r="B81" s="23" t="s">
        <v>503</v>
      </c>
      <c r="C81" s="9" t="s">
        <v>82</v>
      </c>
      <c r="D81" s="49">
        <v>0</v>
      </c>
      <c r="E81" s="50">
        <v>0</v>
      </c>
      <c r="F81" s="51">
        <f t="shared" si="13"/>
        <v>0</v>
      </c>
      <c r="G81" s="1"/>
      <c r="ZZ81" s="6"/>
    </row>
    <row r="82" spans="1:702" x14ac:dyDescent="0.25">
      <c r="A82" s="8"/>
      <c r="B82" s="23" t="s">
        <v>504</v>
      </c>
      <c r="C82" s="9" t="s">
        <v>82</v>
      </c>
      <c r="D82" s="49">
        <v>0</v>
      </c>
      <c r="E82" s="50">
        <v>0</v>
      </c>
      <c r="F82" s="51">
        <f t="shared" si="13"/>
        <v>0</v>
      </c>
      <c r="G82" s="1"/>
      <c r="ZZ82" s="6"/>
    </row>
    <row r="83" spans="1:702" ht="12" customHeight="1" x14ac:dyDescent="0.25">
      <c r="A83" s="8"/>
      <c r="B83" s="23"/>
      <c r="C83" s="9"/>
      <c r="D83" s="49"/>
      <c r="E83" s="50"/>
      <c r="F83" s="51"/>
      <c r="G83" s="1"/>
      <c r="ZZ83" s="6"/>
    </row>
    <row r="84" spans="1:702" x14ac:dyDescent="0.25">
      <c r="A84" s="11" t="s">
        <v>172</v>
      </c>
      <c r="B84" s="26" t="s">
        <v>173</v>
      </c>
      <c r="C84" s="5"/>
      <c r="D84" s="63"/>
      <c r="E84" s="64"/>
      <c r="F84" s="65"/>
      <c r="G84" s="1"/>
      <c r="ZY84" t="s">
        <v>174</v>
      </c>
      <c r="ZZ84" s="6"/>
    </row>
    <row r="85" spans="1:702" x14ac:dyDescent="0.25">
      <c r="A85" s="8" t="s">
        <v>175</v>
      </c>
      <c r="B85" s="23" t="s">
        <v>176</v>
      </c>
      <c r="C85" s="9" t="s">
        <v>177</v>
      </c>
      <c r="D85" s="49">
        <v>0</v>
      </c>
      <c r="E85" s="50">
        <v>0</v>
      </c>
      <c r="F85" s="51">
        <f t="shared" ref="F85:F86" si="14">D85*E85</f>
        <v>0</v>
      </c>
      <c r="G85" s="1"/>
      <c r="ZY85" t="s">
        <v>178</v>
      </c>
      <c r="ZZ85" s="6" t="s">
        <v>179</v>
      </c>
    </row>
    <row r="86" spans="1:702" x14ac:dyDescent="0.25">
      <c r="A86" s="8" t="s">
        <v>180</v>
      </c>
      <c r="B86" s="23" t="s">
        <v>181</v>
      </c>
      <c r="C86" s="9" t="s">
        <v>182</v>
      </c>
      <c r="D86" s="49">
        <v>0</v>
      </c>
      <c r="E86" s="50">
        <v>0</v>
      </c>
      <c r="F86" s="51">
        <f t="shared" si="14"/>
        <v>0</v>
      </c>
      <c r="G86" s="1"/>
      <c r="ZY86" t="s">
        <v>183</v>
      </c>
      <c r="ZZ86" s="6" t="s">
        <v>184</v>
      </c>
    </row>
    <row r="87" spans="1:702" x14ac:dyDescent="0.25">
      <c r="A87" s="10"/>
      <c r="B87" s="24"/>
      <c r="C87" s="9"/>
      <c r="D87" s="66"/>
      <c r="E87" s="67"/>
      <c r="F87" s="68"/>
      <c r="G87" s="1"/>
      <c r="ZZ87" s="6"/>
    </row>
    <row r="88" spans="1:702" x14ac:dyDescent="0.25">
      <c r="A88" s="3" t="s">
        <v>185</v>
      </c>
      <c r="B88" s="4" t="s">
        <v>186</v>
      </c>
      <c r="C88" s="5"/>
      <c r="D88" s="63"/>
      <c r="E88" s="64"/>
      <c r="F88" s="65"/>
      <c r="G88" s="1"/>
      <c r="ZY88" t="s">
        <v>187</v>
      </c>
      <c r="ZZ88" s="6"/>
    </row>
    <row r="89" spans="1:702" x14ac:dyDescent="0.25">
      <c r="A89" s="7" t="s">
        <v>188</v>
      </c>
      <c r="B89" s="25" t="s">
        <v>189</v>
      </c>
      <c r="C89" s="5"/>
      <c r="D89" s="63"/>
      <c r="E89" s="64"/>
      <c r="F89" s="65"/>
      <c r="G89" s="1"/>
      <c r="ZY89" t="s">
        <v>190</v>
      </c>
      <c r="ZZ89" s="6"/>
    </row>
    <row r="90" spans="1:702" x14ac:dyDescent="0.25">
      <c r="A90" s="8" t="s">
        <v>191</v>
      </c>
      <c r="B90" s="23" t="s">
        <v>192</v>
      </c>
      <c r="C90" s="9" t="s">
        <v>193</v>
      </c>
      <c r="D90" s="49">
        <v>0</v>
      </c>
      <c r="E90" s="50">
        <v>0</v>
      </c>
      <c r="F90" s="51">
        <f t="shared" ref="F90" si="15">D90*E90</f>
        <v>0</v>
      </c>
      <c r="G90" s="1"/>
      <c r="ZY90" t="s">
        <v>194</v>
      </c>
      <c r="ZZ90" s="6" t="s">
        <v>195</v>
      </c>
    </row>
    <row r="91" spans="1:702" ht="12" customHeight="1" x14ac:dyDescent="0.25">
      <c r="A91" s="8"/>
      <c r="B91" s="23"/>
      <c r="C91" s="9"/>
      <c r="D91" s="49"/>
      <c r="E91" s="50"/>
      <c r="F91" s="51"/>
      <c r="G91" s="1"/>
      <c r="ZZ91" s="6"/>
    </row>
    <row r="92" spans="1:702" x14ac:dyDescent="0.25">
      <c r="A92" s="11" t="s">
        <v>196</v>
      </c>
      <c r="B92" s="26" t="s">
        <v>197</v>
      </c>
      <c r="C92" s="5"/>
      <c r="D92" s="63"/>
      <c r="E92" s="64"/>
      <c r="F92" s="65"/>
      <c r="G92" s="1"/>
      <c r="ZY92" t="s">
        <v>198</v>
      </c>
      <c r="ZZ92" s="6"/>
    </row>
    <row r="93" spans="1:702" x14ac:dyDescent="0.25">
      <c r="A93" s="8" t="s">
        <v>199</v>
      </c>
      <c r="B93" s="23" t="s">
        <v>200</v>
      </c>
      <c r="C93" s="9" t="s">
        <v>201</v>
      </c>
      <c r="D93" s="49">
        <v>0</v>
      </c>
      <c r="E93" s="50">
        <v>0</v>
      </c>
      <c r="F93" s="51">
        <f t="shared" ref="F93" si="16">D93*E93</f>
        <v>0</v>
      </c>
      <c r="G93" s="1"/>
      <c r="ZY93" t="s">
        <v>202</v>
      </c>
      <c r="ZZ93" s="6" t="s">
        <v>203</v>
      </c>
    </row>
    <row r="94" spans="1:702" ht="12" customHeight="1" x14ac:dyDescent="0.25">
      <c r="A94" s="8"/>
      <c r="B94" s="23"/>
      <c r="C94" s="9"/>
      <c r="D94" s="49"/>
      <c r="E94" s="50"/>
      <c r="F94" s="51"/>
      <c r="G94" s="1"/>
      <c r="ZZ94" s="6"/>
    </row>
    <row r="95" spans="1:702" x14ac:dyDescent="0.25">
      <c r="A95" s="11" t="s">
        <v>204</v>
      </c>
      <c r="B95" s="26" t="s">
        <v>205</v>
      </c>
      <c r="C95" s="5"/>
      <c r="D95" s="63"/>
      <c r="E95" s="64"/>
      <c r="F95" s="65"/>
      <c r="G95" s="1"/>
      <c r="ZY95" t="s">
        <v>206</v>
      </c>
      <c r="ZZ95" s="6"/>
    </row>
    <row r="96" spans="1:702" x14ac:dyDescent="0.25">
      <c r="A96" s="8" t="s">
        <v>207</v>
      </c>
      <c r="B96" s="23" t="s">
        <v>208</v>
      </c>
      <c r="C96" s="9" t="s">
        <v>209</v>
      </c>
      <c r="D96" s="49">
        <v>0</v>
      </c>
      <c r="E96" s="50">
        <v>0</v>
      </c>
      <c r="F96" s="51">
        <f t="shared" ref="F96" si="17">D96*E96</f>
        <v>0</v>
      </c>
      <c r="G96" s="1"/>
      <c r="ZY96" t="s">
        <v>210</v>
      </c>
      <c r="ZZ96" s="6" t="s">
        <v>211</v>
      </c>
    </row>
    <row r="97" spans="1:702" ht="12" customHeight="1" x14ac:dyDescent="0.25">
      <c r="A97" s="8"/>
      <c r="B97" s="23"/>
      <c r="C97" s="9"/>
      <c r="D97" s="49"/>
      <c r="E97" s="50"/>
      <c r="F97" s="51"/>
      <c r="G97" s="1"/>
      <c r="ZZ97" s="6"/>
    </row>
    <row r="98" spans="1:702" x14ac:dyDescent="0.25">
      <c r="A98" s="11" t="s">
        <v>212</v>
      </c>
      <c r="B98" s="26" t="s">
        <v>511</v>
      </c>
      <c r="C98" s="5"/>
      <c r="D98" s="63"/>
      <c r="E98" s="64"/>
      <c r="F98" s="65"/>
      <c r="G98" s="1"/>
      <c r="ZY98" t="s">
        <v>7</v>
      </c>
      <c r="ZZ98" s="6"/>
    </row>
    <row r="99" spans="1:702" x14ac:dyDescent="0.25">
      <c r="A99" s="8" t="s">
        <v>215</v>
      </c>
      <c r="B99" s="81" t="s">
        <v>512</v>
      </c>
      <c r="C99" s="9" t="s">
        <v>177</v>
      </c>
      <c r="D99" s="49">
        <v>0</v>
      </c>
      <c r="E99" s="50">
        <v>0</v>
      </c>
      <c r="F99" s="51">
        <f t="shared" ref="F99" si="18">D99*E99</f>
        <v>0</v>
      </c>
      <c r="G99" s="1"/>
      <c r="ZY99" t="s">
        <v>10</v>
      </c>
      <c r="ZZ99" s="6" t="s">
        <v>513</v>
      </c>
    </row>
    <row r="100" spans="1:702" ht="12" customHeight="1" x14ac:dyDescent="0.25">
      <c r="A100" s="8"/>
      <c r="B100" s="23"/>
      <c r="C100" s="9"/>
      <c r="D100" s="49"/>
      <c r="E100" s="50"/>
      <c r="F100" s="51"/>
      <c r="G100" s="1"/>
      <c r="ZZ100" s="6"/>
    </row>
    <row r="101" spans="1:702" x14ac:dyDescent="0.25">
      <c r="A101" s="11" t="s">
        <v>218</v>
      </c>
      <c r="B101" s="26" t="s">
        <v>213</v>
      </c>
      <c r="C101" s="5"/>
      <c r="D101" s="63"/>
      <c r="E101" s="64"/>
      <c r="F101" s="65"/>
      <c r="G101" s="1"/>
      <c r="ZY101" t="s">
        <v>214</v>
      </c>
      <c r="ZZ101" s="6"/>
    </row>
    <row r="102" spans="1:702" x14ac:dyDescent="0.25">
      <c r="A102" s="8" t="s">
        <v>514</v>
      </c>
      <c r="B102" s="23" t="s">
        <v>213</v>
      </c>
      <c r="C102" s="9"/>
      <c r="D102" s="49"/>
      <c r="E102" s="50"/>
      <c r="F102" s="51"/>
      <c r="G102" s="1"/>
      <c r="ZY102" t="s">
        <v>216</v>
      </c>
      <c r="ZZ102" s="6" t="s">
        <v>217</v>
      </c>
    </row>
    <row r="103" spans="1:702" x14ac:dyDescent="0.25">
      <c r="A103" s="8"/>
      <c r="B103" s="23" t="s">
        <v>505</v>
      </c>
      <c r="C103" s="9" t="s">
        <v>82</v>
      </c>
      <c r="D103" s="49">
        <v>0</v>
      </c>
      <c r="E103" s="50">
        <v>0</v>
      </c>
      <c r="F103" s="51">
        <f t="shared" ref="F103:F104" si="19">D103*E103</f>
        <v>0</v>
      </c>
      <c r="G103" s="1"/>
      <c r="ZZ103" s="6"/>
    </row>
    <row r="104" spans="1:702" x14ac:dyDescent="0.25">
      <c r="A104" s="8"/>
      <c r="B104" s="23" t="s">
        <v>506</v>
      </c>
      <c r="C104" s="9" t="s">
        <v>82</v>
      </c>
      <c r="D104" s="49">
        <v>0</v>
      </c>
      <c r="E104" s="50">
        <v>0</v>
      </c>
      <c r="F104" s="51">
        <f t="shared" si="19"/>
        <v>0</v>
      </c>
      <c r="G104" s="1"/>
      <c r="ZZ104" s="6"/>
    </row>
    <row r="105" spans="1:702" x14ac:dyDescent="0.25">
      <c r="A105" s="10"/>
      <c r="B105" s="24"/>
      <c r="C105" s="52"/>
      <c r="D105" s="56"/>
      <c r="E105" s="57"/>
      <c r="F105" s="58"/>
      <c r="G105" s="1"/>
      <c r="ZZ105" s="6"/>
    </row>
    <row r="106" spans="1:702" x14ac:dyDescent="0.25">
      <c r="A106" s="7" t="s">
        <v>515</v>
      </c>
      <c r="B106" s="25" t="s">
        <v>219</v>
      </c>
      <c r="C106" s="2"/>
      <c r="D106" s="69"/>
      <c r="E106" s="70"/>
      <c r="F106" s="71"/>
      <c r="G106" s="1"/>
      <c r="ZY106" t="s">
        <v>220</v>
      </c>
      <c r="ZZ106" s="6"/>
    </row>
    <row r="107" spans="1:702" x14ac:dyDescent="0.25">
      <c r="A107" s="8" t="s">
        <v>516</v>
      </c>
      <c r="B107" s="23" t="s">
        <v>221</v>
      </c>
      <c r="C107" s="9" t="s">
        <v>222</v>
      </c>
      <c r="D107" s="49">
        <v>0</v>
      </c>
      <c r="E107" s="50">
        <v>0</v>
      </c>
      <c r="F107" s="51">
        <f t="shared" ref="F107:F113" si="20">D107*E107</f>
        <v>0</v>
      </c>
      <c r="G107" s="1"/>
      <c r="ZY107" t="s">
        <v>223</v>
      </c>
      <c r="ZZ107" s="6" t="s">
        <v>224</v>
      </c>
    </row>
    <row r="108" spans="1:702" x14ac:dyDescent="0.25">
      <c r="A108" s="8" t="s">
        <v>517</v>
      </c>
      <c r="B108" s="23" t="s">
        <v>225</v>
      </c>
      <c r="C108" s="9" t="s">
        <v>226</v>
      </c>
      <c r="D108" s="49">
        <v>0</v>
      </c>
      <c r="E108" s="50">
        <v>0</v>
      </c>
      <c r="F108" s="51">
        <f t="shared" si="20"/>
        <v>0</v>
      </c>
      <c r="G108" s="1"/>
      <c r="ZY108" t="s">
        <v>227</v>
      </c>
      <c r="ZZ108" s="6" t="s">
        <v>228</v>
      </c>
    </row>
    <row r="109" spans="1:702" x14ac:dyDescent="0.25">
      <c r="A109" s="8" t="s">
        <v>518</v>
      </c>
      <c r="B109" s="23" t="s">
        <v>470</v>
      </c>
      <c r="C109" s="9" t="s">
        <v>177</v>
      </c>
      <c r="D109" s="49">
        <v>0</v>
      </c>
      <c r="E109" s="50">
        <v>0</v>
      </c>
      <c r="F109" s="51">
        <f t="shared" ref="F109" si="21">D109*E109</f>
        <v>0</v>
      </c>
      <c r="G109" s="1"/>
      <c r="ZZ109" s="6"/>
    </row>
    <row r="110" spans="1:702" x14ac:dyDescent="0.25">
      <c r="A110" s="8" t="s">
        <v>519</v>
      </c>
      <c r="B110" s="23" t="s">
        <v>229</v>
      </c>
      <c r="C110" s="9" t="s">
        <v>230</v>
      </c>
      <c r="D110" s="49">
        <v>0</v>
      </c>
      <c r="E110" s="50">
        <v>0</v>
      </c>
      <c r="F110" s="51">
        <f t="shared" si="20"/>
        <v>0</v>
      </c>
      <c r="G110" s="1"/>
      <c r="ZY110" t="s">
        <v>231</v>
      </c>
      <c r="ZZ110" s="6" t="s">
        <v>232</v>
      </c>
    </row>
    <row r="111" spans="1:702" x14ac:dyDescent="0.25">
      <c r="A111" s="8" t="s">
        <v>520</v>
      </c>
      <c r="B111" s="23" t="s">
        <v>233</v>
      </c>
      <c r="C111" s="9" t="s">
        <v>234</v>
      </c>
      <c r="D111" s="49">
        <v>0</v>
      </c>
      <c r="E111" s="50">
        <v>0</v>
      </c>
      <c r="F111" s="51">
        <f t="shared" si="20"/>
        <v>0</v>
      </c>
      <c r="G111" s="1"/>
      <c r="ZY111" t="s">
        <v>235</v>
      </c>
      <c r="ZZ111" s="6" t="s">
        <v>236</v>
      </c>
    </row>
    <row r="112" spans="1:702" x14ac:dyDescent="0.25">
      <c r="A112" s="8" t="s">
        <v>521</v>
      </c>
      <c r="B112" s="23" t="s">
        <v>237</v>
      </c>
      <c r="C112" s="9" t="s">
        <v>238</v>
      </c>
      <c r="D112" s="49">
        <v>0</v>
      </c>
      <c r="E112" s="50">
        <v>0</v>
      </c>
      <c r="F112" s="51">
        <f t="shared" si="20"/>
        <v>0</v>
      </c>
      <c r="G112" s="1"/>
      <c r="ZY112" t="s">
        <v>239</v>
      </c>
      <c r="ZZ112" s="6" t="s">
        <v>240</v>
      </c>
    </row>
    <row r="113" spans="1:702" x14ac:dyDescent="0.25">
      <c r="A113" s="8" t="s">
        <v>522</v>
      </c>
      <c r="B113" s="23" t="s">
        <v>241</v>
      </c>
      <c r="C113" s="9" t="s">
        <v>242</v>
      </c>
      <c r="D113" s="49">
        <v>0</v>
      </c>
      <c r="E113" s="50">
        <v>0</v>
      </c>
      <c r="F113" s="51">
        <f t="shared" si="20"/>
        <v>0</v>
      </c>
      <c r="G113" s="1"/>
      <c r="ZY113" t="s">
        <v>243</v>
      </c>
      <c r="ZZ113" s="6" t="s">
        <v>244</v>
      </c>
    </row>
    <row r="114" spans="1:702" x14ac:dyDescent="0.25">
      <c r="A114" s="8" t="s">
        <v>523</v>
      </c>
      <c r="B114" s="23" t="s">
        <v>524</v>
      </c>
      <c r="C114" s="9" t="s">
        <v>177</v>
      </c>
      <c r="D114" s="49">
        <v>0</v>
      </c>
      <c r="E114" s="50">
        <v>0</v>
      </c>
      <c r="F114" s="51">
        <f t="shared" ref="F114" si="22">D114*E114</f>
        <v>0</v>
      </c>
      <c r="G114" s="1"/>
      <c r="ZZ114" s="6"/>
    </row>
    <row r="115" spans="1:702" x14ac:dyDescent="0.25">
      <c r="A115" s="10"/>
      <c r="B115" s="24"/>
      <c r="C115" s="9"/>
      <c r="D115" s="73"/>
      <c r="E115" s="67"/>
      <c r="F115" s="68"/>
      <c r="G115" s="1"/>
      <c r="ZZ115" s="6"/>
    </row>
    <row r="116" spans="1:702" x14ac:dyDescent="0.25">
      <c r="A116" s="53" t="s">
        <v>245</v>
      </c>
      <c r="B116" s="4" t="s">
        <v>249</v>
      </c>
      <c r="C116" s="5"/>
      <c r="D116" s="63"/>
      <c r="E116" s="64"/>
      <c r="F116" s="65"/>
      <c r="G116" s="1"/>
      <c r="ZY116" t="s">
        <v>250</v>
      </c>
      <c r="ZZ116" s="6"/>
    </row>
    <row r="117" spans="1:702" x14ac:dyDescent="0.25">
      <c r="A117" s="7" t="s">
        <v>246</v>
      </c>
      <c r="B117" s="25" t="s">
        <v>252</v>
      </c>
      <c r="C117" s="5"/>
      <c r="D117" s="63"/>
      <c r="E117" s="64"/>
      <c r="F117" s="65"/>
      <c r="G117" s="1"/>
      <c r="ZY117" t="s">
        <v>253</v>
      </c>
      <c r="ZZ117" s="6"/>
    </row>
    <row r="118" spans="1:702" x14ac:dyDescent="0.25">
      <c r="A118" s="8" t="s">
        <v>247</v>
      </c>
      <c r="B118" s="23" t="s">
        <v>254</v>
      </c>
      <c r="C118" s="9" t="s">
        <v>255</v>
      </c>
      <c r="D118" s="49">
        <v>0</v>
      </c>
      <c r="E118" s="50">
        <v>0</v>
      </c>
      <c r="F118" s="51">
        <f t="shared" ref="F118" si="23">D118*E118</f>
        <v>0</v>
      </c>
      <c r="G118" s="1"/>
      <c r="ZY118" t="s">
        <v>256</v>
      </c>
      <c r="ZZ118" s="6" t="s">
        <v>257</v>
      </c>
    </row>
    <row r="119" spans="1:702" ht="12" customHeight="1" x14ac:dyDescent="0.25">
      <c r="A119" s="8"/>
      <c r="B119" s="23"/>
      <c r="C119" s="9"/>
      <c r="D119" s="49"/>
      <c r="E119" s="50"/>
      <c r="F119" s="51"/>
      <c r="G119" s="1"/>
      <c r="ZZ119" s="6"/>
    </row>
    <row r="120" spans="1:702" x14ac:dyDescent="0.25">
      <c r="A120" s="11" t="s">
        <v>525</v>
      </c>
      <c r="B120" s="27" t="s">
        <v>258</v>
      </c>
      <c r="C120" s="5"/>
      <c r="D120" s="63"/>
      <c r="E120" s="64"/>
      <c r="F120" s="65"/>
      <c r="G120" s="1"/>
      <c r="ZY120" t="s">
        <v>259</v>
      </c>
      <c r="ZZ120" s="6"/>
    </row>
    <row r="121" spans="1:702" x14ac:dyDescent="0.25">
      <c r="A121" s="8" t="s">
        <v>526</v>
      </c>
      <c r="B121" s="23" t="s">
        <v>260</v>
      </c>
      <c r="C121" s="9" t="s">
        <v>261</v>
      </c>
      <c r="D121" s="49">
        <v>0</v>
      </c>
      <c r="E121" s="50">
        <v>0</v>
      </c>
      <c r="F121" s="51">
        <f t="shared" ref="F121:F123" si="24">D121*E121</f>
        <v>0</v>
      </c>
      <c r="G121" s="1"/>
      <c r="ZY121" t="s">
        <v>262</v>
      </c>
      <c r="ZZ121" s="6" t="s">
        <v>263</v>
      </c>
    </row>
    <row r="122" spans="1:702" x14ac:dyDescent="0.25">
      <c r="A122" s="8" t="s">
        <v>527</v>
      </c>
      <c r="B122" s="23" t="s">
        <v>264</v>
      </c>
      <c r="C122" s="9" t="s">
        <v>265</v>
      </c>
      <c r="D122" s="49">
        <v>0</v>
      </c>
      <c r="E122" s="50">
        <v>0</v>
      </c>
      <c r="F122" s="51">
        <f t="shared" si="24"/>
        <v>0</v>
      </c>
      <c r="G122" s="1"/>
      <c r="ZY122" t="s">
        <v>266</v>
      </c>
      <c r="ZZ122" s="6" t="s">
        <v>267</v>
      </c>
    </row>
    <row r="123" spans="1:702" x14ac:dyDescent="0.25">
      <c r="A123" s="8" t="s">
        <v>528</v>
      </c>
      <c r="B123" s="23" t="s">
        <v>268</v>
      </c>
      <c r="C123" s="9" t="s">
        <v>269</v>
      </c>
      <c r="D123" s="49">
        <v>0</v>
      </c>
      <c r="E123" s="50">
        <v>0</v>
      </c>
      <c r="F123" s="51">
        <f t="shared" si="24"/>
        <v>0</v>
      </c>
      <c r="G123" s="1"/>
      <c r="ZY123" t="s">
        <v>270</v>
      </c>
      <c r="ZZ123" s="6" t="s">
        <v>271</v>
      </c>
    </row>
    <row r="124" spans="1:702" ht="12" customHeight="1" x14ac:dyDescent="0.25">
      <c r="A124" s="8"/>
      <c r="B124" s="23"/>
      <c r="C124" s="9"/>
      <c r="D124" s="49"/>
      <c r="E124" s="50"/>
      <c r="F124" s="51"/>
      <c r="G124" s="1"/>
      <c r="ZZ124" s="6"/>
    </row>
    <row r="125" spans="1:702" x14ac:dyDescent="0.25">
      <c r="A125" s="11" t="s">
        <v>529</v>
      </c>
      <c r="B125" s="26" t="s">
        <v>272</v>
      </c>
      <c r="C125" s="5"/>
      <c r="D125" s="63"/>
      <c r="E125" s="64"/>
      <c r="F125" s="65"/>
      <c r="G125" s="1"/>
      <c r="ZY125" t="s">
        <v>273</v>
      </c>
      <c r="ZZ125" s="6"/>
    </row>
    <row r="126" spans="1:702" x14ac:dyDescent="0.25">
      <c r="A126" s="8" t="s">
        <v>530</v>
      </c>
      <c r="B126" s="23" t="s">
        <v>274</v>
      </c>
      <c r="C126" s="9" t="s">
        <v>275</v>
      </c>
      <c r="D126" s="49">
        <v>0</v>
      </c>
      <c r="E126" s="50">
        <v>0</v>
      </c>
      <c r="F126" s="51">
        <f t="shared" ref="F126" si="25">D126*E126</f>
        <v>0</v>
      </c>
      <c r="G126" s="1"/>
      <c r="ZY126" t="s">
        <v>276</v>
      </c>
      <c r="ZZ126" s="6" t="s">
        <v>277</v>
      </c>
    </row>
    <row r="127" spans="1:702" ht="12" customHeight="1" x14ac:dyDescent="0.25">
      <c r="A127" s="8"/>
      <c r="B127" s="23"/>
      <c r="C127" s="9"/>
      <c r="D127" s="49"/>
      <c r="E127" s="50"/>
      <c r="F127" s="51"/>
      <c r="G127" s="1"/>
      <c r="ZZ127" s="6"/>
    </row>
    <row r="128" spans="1:702" x14ac:dyDescent="0.25">
      <c r="A128" s="11" t="s">
        <v>531</v>
      </c>
      <c r="B128" s="26" t="s">
        <v>278</v>
      </c>
      <c r="C128" s="5"/>
      <c r="D128" s="63"/>
      <c r="E128" s="64"/>
      <c r="F128" s="65"/>
      <c r="G128" s="1"/>
      <c r="ZY128" t="s">
        <v>279</v>
      </c>
      <c r="ZZ128" s="6"/>
    </row>
    <row r="129" spans="1:702" x14ac:dyDescent="0.25">
      <c r="A129" s="8" t="s">
        <v>532</v>
      </c>
      <c r="B129" s="23" t="s">
        <v>280</v>
      </c>
      <c r="C129" s="9" t="s">
        <v>281</v>
      </c>
      <c r="D129" s="49">
        <v>0</v>
      </c>
      <c r="E129" s="50">
        <v>0</v>
      </c>
      <c r="F129" s="51">
        <f t="shared" ref="F129" si="26">D129*E129</f>
        <v>0</v>
      </c>
      <c r="G129" s="1"/>
      <c r="ZY129" t="s">
        <v>282</v>
      </c>
      <c r="ZZ129" s="6" t="s">
        <v>283</v>
      </c>
    </row>
    <row r="130" spans="1:702" x14ac:dyDescent="0.25">
      <c r="A130" s="10"/>
      <c r="B130" s="24"/>
      <c r="C130" s="9"/>
      <c r="D130" s="72"/>
      <c r="E130" s="67"/>
      <c r="F130" s="68"/>
      <c r="G130" s="1"/>
      <c r="ZZ130" s="6"/>
    </row>
    <row r="131" spans="1:702" x14ac:dyDescent="0.25">
      <c r="A131" s="53" t="s">
        <v>248</v>
      </c>
      <c r="B131" s="55" t="s">
        <v>285</v>
      </c>
      <c r="C131" s="5"/>
      <c r="D131" s="63"/>
      <c r="E131" s="64"/>
      <c r="F131" s="65"/>
      <c r="G131" s="1"/>
      <c r="ZY131" t="s">
        <v>286</v>
      </c>
      <c r="ZZ131" s="6"/>
    </row>
    <row r="132" spans="1:702" x14ac:dyDescent="0.25">
      <c r="A132" s="7" t="s">
        <v>251</v>
      </c>
      <c r="B132" s="25" t="s">
        <v>288</v>
      </c>
      <c r="C132" s="5"/>
      <c r="D132" s="63"/>
      <c r="E132" s="64"/>
      <c r="F132" s="65"/>
      <c r="G132" s="1"/>
      <c r="ZY132" t="s">
        <v>289</v>
      </c>
      <c r="ZZ132" s="6"/>
    </row>
    <row r="133" spans="1:702" x14ac:dyDescent="0.25">
      <c r="A133" s="8" t="s">
        <v>533</v>
      </c>
      <c r="B133" s="23" t="s">
        <v>291</v>
      </c>
      <c r="C133" s="9" t="s">
        <v>292</v>
      </c>
      <c r="D133" s="49">
        <v>0</v>
      </c>
      <c r="E133" s="50">
        <v>0</v>
      </c>
      <c r="F133" s="51">
        <f t="shared" ref="F133" si="27">D133*E133</f>
        <v>0</v>
      </c>
      <c r="G133" s="1"/>
      <c r="ZY133" t="s">
        <v>293</v>
      </c>
      <c r="ZZ133" s="6" t="s">
        <v>294</v>
      </c>
    </row>
    <row r="134" spans="1:702" x14ac:dyDescent="0.25">
      <c r="A134" s="10"/>
      <c r="B134" s="24"/>
      <c r="C134" s="9"/>
      <c r="D134" s="49"/>
      <c r="E134" s="50"/>
      <c r="F134" s="51"/>
      <c r="G134" s="1"/>
      <c r="ZZ134" s="6"/>
    </row>
    <row r="135" spans="1:702" x14ac:dyDescent="0.25">
      <c r="A135" s="53" t="s">
        <v>284</v>
      </c>
      <c r="B135" s="4" t="s">
        <v>296</v>
      </c>
      <c r="C135" s="5"/>
      <c r="D135" s="63"/>
      <c r="E135" s="64"/>
      <c r="F135" s="65"/>
      <c r="G135" s="1"/>
      <c r="ZY135" t="s">
        <v>297</v>
      </c>
      <c r="ZZ135" s="6"/>
    </row>
    <row r="136" spans="1:702" x14ac:dyDescent="0.25">
      <c r="A136" s="7" t="s">
        <v>287</v>
      </c>
      <c r="B136" s="25" t="s">
        <v>298</v>
      </c>
      <c r="C136" s="5"/>
      <c r="D136" s="63"/>
      <c r="E136" s="64"/>
      <c r="F136" s="65"/>
      <c r="G136" s="1"/>
      <c r="ZY136" t="s">
        <v>299</v>
      </c>
      <c r="ZZ136" s="6"/>
    </row>
    <row r="137" spans="1:702" x14ac:dyDescent="0.25">
      <c r="A137" s="8" t="s">
        <v>290</v>
      </c>
      <c r="B137" s="23" t="s">
        <v>300</v>
      </c>
      <c r="C137" s="9" t="s">
        <v>301</v>
      </c>
      <c r="D137" s="49">
        <v>0</v>
      </c>
      <c r="E137" s="50">
        <v>0</v>
      </c>
      <c r="F137" s="51">
        <f t="shared" ref="F137:F139" si="28">D137*E137</f>
        <v>0</v>
      </c>
      <c r="G137" s="1"/>
      <c r="ZY137" t="s">
        <v>302</v>
      </c>
      <c r="ZZ137" s="6" t="s">
        <v>303</v>
      </c>
    </row>
    <row r="138" spans="1:702" x14ac:dyDescent="0.25">
      <c r="A138" s="8" t="s">
        <v>534</v>
      </c>
      <c r="B138" s="23" t="s">
        <v>304</v>
      </c>
      <c r="C138" s="9" t="s">
        <v>305</v>
      </c>
      <c r="D138" s="49">
        <v>0</v>
      </c>
      <c r="E138" s="50">
        <v>0</v>
      </c>
      <c r="F138" s="51">
        <f t="shared" si="28"/>
        <v>0</v>
      </c>
      <c r="G138" s="1"/>
      <c r="ZY138" t="s">
        <v>306</v>
      </c>
      <c r="ZZ138" s="6" t="s">
        <v>307</v>
      </c>
    </row>
    <row r="139" spans="1:702" x14ac:dyDescent="0.25">
      <c r="A139" s="8" t="s">
        <v>535</v>
      </c>
      <c r="B139" s="23" t="s">
        <v>308</v>
      </c>
      <c r="C139" s="9" t="s">
        <v>309</v>
      </c>
      <c r="D139" s="49">
        <v>0</v>
      </c>
      <c r="E139" s="50">
        <v>0</v>
      </c>
      <c r="F139" s="51">
        <f t="shared" si="28"/>
        <v>0</v>
      </c>
      <c r="G139" s="1"/>
      <c r="ZY139" t="s">
        <v>310</v>
      </c>
      <c r="ZZ139" s="6" t="s">
        <v>311</v>
      </c>
    </row>
    <row r="140" spans="1:702" ht="12" customHeight="1" x14ac:dyDescent="0.25">
      <c r="A140" s="8"/>
      <c r="B140" s="23"/>
      <c r="C140" s="9"/>
      <c r="D140" s="49"/>
      <c r="E140" s="50"/>
      <c r="F140" s="51"/>
      <c r="G140" s="1"/>
      <c r="ZZ140" s="6"/>
    </row>
    <row r="141" spans="1:702" x14ac:dyDescent="0.25">
      <c r="A141" s="11" t="s">
        <v>536</v>
      </c>
      <c r="B141" s="26" t="s">
        <v>312</v>
      </c>
      <c r="C141" s="5"/>
      <c r="D141" s="63"/>
      <c r="E141" s="64"/>
      <c r="F141" s="65"/>
      <c r="G141" s="1"/>
      <c r="ZY141" t="s">
        <v>313</v>
      </c>
      <c r="ZZ141" s="6"/>
    </row>
    <row r="142" spans="1:702" x14ac:dyDescent="0.25">
      <c r="A142" s="8" t="s">
        <v>537</v>
      </c>
      <c r="B142" s="23" t="s">
        <v>314</v>
      </c>
      <c r="C142" s="9" t="s">
        <v>315</v>
      </c>
      <c r="D142" s="49">
        <v>0</v>
      </c>
      <c r="E142" s="50">
        <v>0</v>
      </c>
      <c r="F142" s="51">
        <f t="shared" ref="F142" si="29">D142*E142</f>
        <v>0</v>
      </c>
      <c r="G142" s="1"/>
      <c r="ZY142" t="s">
        <v>316</v>
      </c>
      <c r="ZZ142" s="6" t="s">
        <v>317</v>
      </c>
    </row>
    <row r="143" spans="1:702" ht="12" customHeight="1" x14ac:dyDescent="0.25">
      <c r="A143" s="8"/>
      <c r="B143" s="23"/>
      <c r="C143" s="9"/>
      <c r="D143" s="49"/>
      <c r="E143" s="50"/>
      <c r="F143" s="51"/>
      <c r="G143" s="1"/>
      <c r="ZZ143" s="6"/>
    </row>
    <row r="144" spans="1:702" x14ac:dyDescent="0.25">
      <c r="A144" s="11" t="s">
        <v>538</v>
      </c>
      <c r="B144" s="26" t="s">
        <v>318</v>
      </c>
      <c r="C144" s="5"/>
      <c r="D144" s="63"/>
      <c r="E144" s="64"/>
      <c r="F144" s="65"/>
      <c r="G144" s="1"/>
      <c r="ZY144" t="s">
        <v>319</v>
      </c>
      <c r="ZZ144" s="6"/>
    </row>
    <row r="145" spans="1:702" x14ac:dyDescent="0.25">
      <c r="A145" s="8" t="s">
        <v>539</v>
      </c>
      <c r="B145" s="23" t="s">
        <v>320</v>
      </c>
      <c r="C145" s="9" t="s">
        <v>321</v>
      </c>
      <c r="D145" s="49">
        <v>0</v>
      </c>
      <c r="E145" s="50">
        <v>0</v>
      </c>
      <c r="F145" s="51">
        <f t="shared" ref="F145" si="30">D145*E145</f>
        <v>0</v>
      </c>
      <c r="G145" s="1"/>
      <c r="ZY145" t="s">
        <v>322</v>
      </c>
      <c r="ZZ145" s="6" t="s">
        <v>323</v>
      </c>
    </row>
    <row r="146" spans="1:702" ht="12" customHeight="1" x14ac:dyDescent="0.25">
      <c r="A146" s="8"/>
      <c r="B146" s="23"/>
      <c r="C146" s="9"/>
      <c r="D146" s="49"/>
      <c r="E146" s="50"/>
      <c r="F146" s="51"/>
      <c r="G146" s="1"/>
      <c r="ZZ146" s="6"/>
    </row>
    <row r="147" spans="1:702" x14ac:dyDescent="0.25">
      <c r="A147" s="11" t="s">
        <v>540</v>
      </c>
      <c r="B147" s="26" t="s">
        <v>324</v>
      </c>
      <c r="C147" s="5"/>
      <c r="D147" s="63"/>
      <c r="E147" s="64"/>
      <c r="F147" s="65"/>
      <c r="G147" s="1"/>
      <c r="ZY147" t="s">
        <v>325</v>
      </c>
      <c r="ZZ147" s="6"/>
    </row>
    <row r="148" spans="1:702" x14ac:dyDescent="0.25">
      <c r="A148" s="8" t="s">
        <v>541</v>
      </c>
      <c r="B148" s="23" t="s">
        <v>326</v>
      </c>
      <c r="C148" s="9" t="s">
        <v>327</v>
      </c>
      <c r="D148" s="49">
        <v>0</v>
      </c>
      <c r="E148" s="50">
        <v>0</v>
      </c>
      <c r="F148" s="51">
        <f t="shared" ref="F148" si="31">D148*E148</f>
        <v>0</v>
      </c>
      <c r="G148" s="1"/>
      <c r="ZY148" t="s">
        <v>328</v>
      </c>
      <c r="ZZ148" s="6" t="s">
        <v>329</v>
      </c>
    </row>
    <row r="149" spans="1:702" x14ac:dyDescent="0.25">
      <c r="A149" s="10"/>
      <c r="B149" s="24"/>
      <c r="C149" s="9"/>
      <c r="D149" s="72"/>
      <c r="E149" s="67"/>
      <c r="F149" s="68"/>
      <c r="G149" s="1"/>
      <c r="ZZ149" s="6"/>
    </row>
    <row r="150" spans="1:702" x14ac:dyDescent="0.25">
      <c r="A150" s="53" t="s">
        <v>295</v>
      </c>
      <c r="B150" s="4" t="s">
        <v>330</v>
      </c>
      <c r="C150" s="5"/>
      <c r="D150" s="63"/>
      <c r="E150" s="64"/>
      <c r="F150" s="65"/>
      <c r="G150" s="1"/>
      <c r="ZY150" t="s">
        <v>331</v>
      </c>
      <c r="ZZ150" s="6"/>
    </row>
    <row r="151" spans="1:702" x14ac:dyDescent="0.25">
      <c r="A151" s="12" t="s">
        <v>542</v>
      </c>
      <c r="B151" s="28" t="s">
        <v>332</v>
      </c>
      <c r="C151" s="9" t="s">
        <v>333</v>
      </c>
      <c r="D151" s="49">
        <v>0</v>
      </c>
      <c r="E151" s="50">
        <v>0</v>
      </c>
      <c r="F151" s="51">
        <f t="shared" ref="F151:F153" si="32">D151*E151</f>
        <v>0</v>
      </c>
      <c r="G151" s="1"/>
      <c r="ZY151" t="s">
        <v>334</v>
      </c>
      <c r="ZZ151" s="6" t="s">
        <v>335</v>
      </c>
    </row>
    <row r="152" spans="1:702" x14ac:dyDescent="0.25">
      <c r="A152" s="8" t="s">
        <v>543</v>
      </c>
      <c r="B152" s="23" t="s">
        <v>336</v>
      </c>
      <c r="C152" s="9" t="s">
        <v>337</v>
      </c>
      <c r="D152" s="49">
        <v>0</v>
      </c>
      <c r="E152" s="50">
        <v>0</v>
      </c>
      <c r="F152" s="51">
        <f t="shared" si="32"/>
        <v>0</v>
      </c>
      <c r="G152" s="1"/>
      <c r="ZY152" t="s">
        <v>338</v>
      </c>
      <c r="ZZ152" s="6" t="s">
        <v>339</v>
      </c>
    </row>
    <row r="153" spans="1:702" x14ac:dyDescent="0.25">
      <c r="A153" s="8" t="s">
        <v>544</v>
      </c>
      <c r="B153" s="23" t="s">
        <v>340</v>
      </c>
      <c r="C153" s="9" t="s">
        <v>341</v>
      </c>
      <c r="D153" s="49">
        <v>0</v>
      </c>
      <c r="E153" s="50">
        <v>0</v>
      </c>
      <c r="F153" s="51">
        <f t="shared" si="32"/>
        <v>0</v>
      </c>
      <c r="G153" s="1"/>
      <c r="ZY153" t="s">
        <v>342</v>
      </c>
      <c r="ZZ153" s="6" t="s">
        <v>343</v>
      </c>
    </row>
    <row r="154" spans="1:702" x14ac:dyDescent="0.25">
      <c r="A154" s="10"/>
      <c r="B154" s="24"/>
      <c r="C154" s="9"/>
      <c r="D154" s="66"/>
      <c r="E154" s="67"/>
      <c r="F154" s="68"/>
      <c r="G154" s="1"/>
      <c r="ZZ154" s="6"/>
    </row>
    <row r="155" spans="1:702" x14ac:dyDescent="0.25">
      <c r="A155" s="53" t="s">
        <v>545</v>
      </c>
      <c r="B155" s="4" t="s">
        <v>344</v>
      </c>
      <c r="C155" s="5"/>
      <c r="D155" s="63"/>
      <c r="E155" s="64"/>
      <c r="F155" s="65"/>
      <c r="G155" s="1"/>
      <c r="ZY155" t="s">
        <v>345</v>
      </c>
      <c r="ZZ155" s="6"/>
    </row>
    <row r="156" spans="1:702" x14ac:dyDescent="0.25">
      <c r="A156" s="7" t="s">
        <v>546</v>
      </c>
      <c r="B156" s="25" t="s">
        <v>347</v>
      </c>
      <c r="C156" s="5"/>
      <c r="D156" s="63"/>
      <c r="E156" s="64"/>
      <c r="F156" s="65"/>
      <c r="G156" s="1"/>
      <c r="ZY156" t="s">
        <v>348</v>
      </c>
      <c r="ZZ156" s="6"/>
    </row>
    <row r="157" spans="1:702" x14ac:dyDescent="0.25">
      <c r="A157" s="10" t="s">
        <v>547</v>
      </c>
      <c r="B157" s="24" t="s">
        <v>350</v>
      </c>
      <c r="C157" s="52" t="s">
        <v>351</v>
      </c>
      <c r="D157" s="56">
        <v>0</v>
      </c>
      <c r="E157" s="57">
        <v>0</v>
      </c>
      <c r="F157" s="58">
        <f t="shared" ref="F157" si="33">D157*E157</f>
        <v>0</v>
      </c>
      <c r="G157" s="1"/>
      <c r="ZY157" t="s">
        <v>352</v>
      </c>
      <c r="ZZ157" s="6" t="s">
        <v>353</v>
      </c>
    </row>
    <row r="158" spans="1:702" ht="12" customHeight="1" x14ac:dyDescent="0.25">
      <c r="A158" s="12"/>
      <c r="B158" s="28"/>
      <c r="C158" s="59"/>
      <c r="D158" s="60"/>
      <c r="E158" s="61"/>
      <c r="F158" s="62"/>
      <c r="G158" s="1"/>
      <c r="ZZ158" s="6"/>
    </row>
    <row r="159" spans="1:702" x14ac:dyDescent="0.25">
      <c r="A159" s="11" t="s">
        <v>548</v>
      </c>
      <c r="B159" s="26" t="s">
        <v>354</v>
      </c>
      <c r="C159" s="5"/>
      <c r="D159" s="63"/>
      <c r="E159" s="64"/>
      <c r="F159" s="65"/>
      <c r="G159" s="1"/>
      <c r="ZY159" t="s">
        <v>355</v>
      </c>
      <c r="ZZ159" s="6"/>
    </row>
    <row r="160" spans="1:702" x14ac:dyDescent="0.25">
      <c r="A160" s="8" t="s">
        <v>549</v>
      </c>
      <c r="B160" s="23" t="s">
        <v>356</v>
      </c>
      <c r="C160" s="9" t="s">
        <v>357</v>
      </c>
      <c r="D160" s="49">
        <v>0</v>
      </c>
      <c r="E160" s="50">
        <v>0</v>
      </c>
      <c r="F160" s="51">
        <f t="shared" ref="F160" si="34">D160*E160</f>
        <v>0</v>
      </c>
      <c r="G160" s="1"/>
      <c r="ZY160" t="s">
        <v>358</v>
      </c>
      <c r="ZZ160" s="6" t="s">
        <v>359</v>
      </c>
    </row>
    <row r="161" spans="1:702" x14ac:dyDescent="0.25">
      <c r="A161" s="10"/>
      <c r="B161" s="24"/>
      <c r="C161" s="9"/>
      <c r="D161" s="72"/>
      <c r="E161" s="67"/>
      <c r="F161" s="68"/>
      <c r="G161" s="1"/>
      <c r="ZZ161" s="6"/>
    </row>
    <row r="162" spans="1:702" x14ac:dyDescent="0.25">
      <c r="A162" s="53" t="s">
        <v>550</v>
      </c>
      <c r="B162" s="4" t="s">
        <v>360</v>
      </c>
      <c r="C162" s="5"/>
      <c r="D162" s="63"/>
      <c r="E162" s="64"/>
      <c r="F162" s="65"/>
      <c r="G162" s="1"/>
      <c r="ZY162" t="s">
        <v>361</v>
      </c>
      <c r="ZZ162" s="6"/>
    </row>
    <row r="163" spans="1:702" x14ac:dyDescent="0.25">
      <c r="A163" s="7" t="s">
        <v>471</v>
      </c>
      <c r="B163" s="25" t="s">
        <v>362</v>
      </c>
      <c r="C163" s="5"/>
      <c r="D163" s="63"/>
      <c r="E163" s="64"/>
      <c r="F163" s="65"/>
      <c r="G163" s="1"/>
      <c r="ZY163" t="s">
        <v>363</v>
      </c>
      <c r="ZZ163" s="6"/>
    </row>
    <row r="164" spans="1:702" x14ac:dyDescent="0.25">
      <c r="A164" s="8" t="s">
        <v>472</v>
      </c>
      <c r="B164" s="23" t="s">
        <v>365</v>
      </c>
      <c r="C164" s="9" t="s">
        <v>366</v>
      </c>
      <c r="D164" s="49">
        <v>0</v>
      </c>
      <c r="E164" s="50">
        <v>0</v>
      </c>
      <c r="F164" s="51">
        <f t="shared" ref="F164:F185" si="35">D164*E164</f>
        <v>0</v>
      </c>
      <c r="G164" s="1"/>
      <c r="ZY164" t="s">
        <v>367</v>
      </c>
      <c r="ZZ164" s="6" t="s">
        <v>368</v>
      </c>
    </row>
    <row r="165" spans="1:702" x14ac:dyDescent="0.25">
      <c r="A165" s="8" t="s">
        <v>551</v>
      </c>
      <c r="B165" s="23" t="s">
        <v>369</v>
      </c>
      <c r="C165" s="9" t="s">
        <v>370</v>
      </c>
      <c r="D165" s="49">
        <v>0</v>
      </c>
      <c r="E165" s="50">
        <v>0</v>
      </c>
      <c r="F165" s="51">
        <f t="shared" si="35"/>
        <v>0</v>
      </c>
      <c r="G165" s="1"/>
      <c r="ZY165" t="s">
        <v>371</v>
      </c>
      <c r="ZZ165" s="6" t="s">
        <v>372</v>
      </c>
    </row>
    <row r="166" spans="1:702" x14ac:dyDescent="0.25">
      <c r="A166" s="8" t="s">
        <v>552</v>
      </c>
      <c r="B166" s="23" t="s">
        <v>373</v>
      </c>
      <c r="C166" s="9" t="s">
        <v>374</v>
      </c>
      <c r="D166" s="49">
        <v>0</v>
      </c>
      <c r="E166" s="50">
        <v>0</v>
      </c>
      <c r="F166" s="51">
        <f t="shared" si="35"/>
        <v>0</v>
      </c>
      <c r="G166" s="1"/>
      <c r="ZY166" t="s">
        <v>375</v>
      </c>
      <c r="ZZ166" s="6" t="s">
        <v>376</v>
      </c>
    </row>
    <row r="167" spans="1:702" x14ac:dyDescent="0.25">
      <c r="A167" s="8" t="s">
        <v>553</v>
      </c>
      <c r="B167" s="23" t="s">
        <v>377</v>
      </c>
      <c r="C167" s="9" t="s">
        <v>378</v>
      </c>
      <c r="D167" s="49">
        <v>0</v>
      </c>
      <c r="E167" s="50">
        <v>0</v>
      </c>
      <c r="F167" s="51">
        <f t="shared" si="35"/>
        <v>0</v>
      </c>
      <c r="G167" s="1"/>
      <c r="ZY167" t="s">
        <v>379</v>
      </c>
      <c r="ZZ167" s="6" t="s">
        <v>380</v>
      </c>
    </row>
    <row r="168" spans="1:702" x14ac:dyDescent="0.25">
      <c r="A168" s="8" t="s">
        <v>554</v>
      </c>
      <c r="B168" s="23" t="s">
        <v>381</v>
      </c>
      <c r="C168" s="9" t="s">
        <v>382</v>
      </c>
      <c r="D168" s="49">
        <v>0</v>
      </c>
      <c r="E168" s="50">
        <v>0</v>
      </c>
      <c r="F168" s="51">
        <f t="shared" si="35"/>
        <v>0</v>
      </c>
      <c r="G168" s="1"/>
      <c r="ZY168" t="s">
        <v>383</v>
      </c>
      <c r="ZZ168" s="6" t="s">
        <v>384</v>
      </c>
    </row>
    <row r="169" spans="1:702" x14ac:dyDescent="0.25">
      <c r="A169" s="8" t="s">
        <v>555</v>
      </c>
      <c r="B169" s="23" t="s">
        <v>385</v>
      </c>
      <c r="C169" s="9" t="s">
        <v>386</v>
      </c>
      <c r="D169" s="49">
        <v>0</v>
      </c>
      <c r="E169" s="50">
        <v>0</v>
      </c>
      <c r="F169" s="51">
        <f t="shared" si="35"/>
        <v>0</v>
      </c>
      <c r="G169" s="1"/>
      <c r="ZY169" t="s">
        <v>387</v>
      </c>
      <c r="ZZ169" s="6" t="s">
        <v>388</v>
      </c>
    </row>
    <row r="170" spans="1:702" x14ac:dyDescent="0.25">
      <c r="A170" s="8" t="s">
        <v>556</v>
      </c>
      <c r="B170" s="23" t="s">
        <v>389</v>
      </c>
      <c r="C170" s="9" t="s">
        <v>177</v>
      </c>
      <c r="D170" s="49">
        <v>0</v>
      </c>
      <c r="E170" s="50">
        <v>0</v>
      </c>
      <c r="F170" s="51">
        <f t="shared" si="35"/>
        <v>0</v>
      </c>
      <c r="G170" s="1"/>
      <c r="ZY170" t="s">
        <v>390</v>
      </c>
      <c r="ZZ170" s="6" t="s">
        <v>391</v>
      </c>
    </row>
    <row r="171" spans="1:702" x14ac:dyDescent="0.25">
      <c r="A171" s="8" t="s">
        <v>557</v>
      </c>
      <c r="B171" s="23" t="s">
        <v>392</v>
      </c>
      <c r="C171" s="9" t="s">
        <v>393</v>
      </c>
      <c r="D171" s="49">
        <v>0</v>
      </c>
      <c r="E171" s="50">
        <v>0</v>
      </c>
      <c r="F171" s="51">
        <f t="shared" si="35"/>
        <v>0</v>
      </c>
      <c r="G171" s="1"/>
      <c r="ZY171" t="s">
        <v>394</v>
      </c>
      <c r="ZZ171" s="6" t="s">
        <v>395</v>
      </c>
    </row>
    <row r="172" spans="1:702" x14ac:dyDescent="0.25">
      <c r="A172" s="8" t="s">
        <v>558</v>
      </c>
      <c r="B172" s="23" t="s">
        <v>396</v>
      </c>
      <c r="C172" s="9" t="s">
        <v>397</v>
      </c>
      <c r="D172" s="49">
        <v>0</v>
      </c>
      <c r="E172" s="50">
        <v>0</v>
      </c>
      <c r="F172" s="51">
        <f t="shared" si="35"/>
        <v>0</v>
      </c>
      <c r="G172" s="1"/>
      <c r="ZY172" t="s">
        <v>398</v>
      </c>
      <c r="ZZ172" s="6" t="s">
        <v>399</v>
      </c>
    </row>
    <row r="173" spans="1:702" x14ac:dyDescent="0.25">
      <c r="A173" s="8" t="s">
        <v>559</v>
      </c>
      <c r="B173" s="23" t="s">
        <v>400</v>
      </c>
      <c r="C173" s="9" t="s">
        <v>401</v>
      </c>
      <c r="D173" s="49">
        <v>0</v>
      </c>
      <c r="E173" s="50">
        <v>0</v>
      </c>
      <c r="F173" s="51">
        <f t="shared" si="35"/>
        <v>0</v>
      </c>
      <c r="G173" s="1"/>
      <c r="ZY173" t="s">
        <v>402</v>
      </c>
      <c r="ZZ173" s="6" t="s">
        <v>403</v>
      </c>
    </row>
    <row r="174" spans="1:702" x14ac:dyDescent="0.25">
      <c r="A174" s="8" t="s">
        <v>560</v>
      </c>
      <c r="B174" s="23" t="s">
        <v>474</v>
      </c>
      <c r="C174" s="9" t="s">
        <v>82</v>
      </c>
      <c r="D174" s="49">
        <v>0</v>
      </c>
      <c r="E174" s="50">
        <v>0</v>
      </c>
      <c r="F174" s="51">
        <f t="shared" si="35"/>
        <v>0</v>
      </c>
      <c r="G174" s="1"/>
      <c r="ZY174" t="s">
        <v>405</v>
      </c>
      <c r="ZZ174" s="6" t="s">
        <v>406</v>
      </c>
    </row>
    <row r="175" spans="1:702" x14ac:dyDescent="0.25">
      <c r="A175" s="8" t="s">
        <v>561</v>
      </c>
      <c r="B175" s="23" t="s">
        <v>404</v>
      </c>
      <c r="C175" s="9" t="s">
        <v>177</v>
      </c>
      <c r="D175" s="49">
        <v>0</v>
      </c>
      <c r="E175" s="50">
        <v>0</v>
      </c>
      <c r="F175" s="51">
        <f t="shared" ref="F175" si="36">D175*E175</f>
        <v>0</v>
      </c>
      <c r="G175" s="1"/>
      <c r="ZY175" t="s">
        <v>10</v>
      </c>
      <c r="ZZ175" s="6" t="s">
        <v>406</v>
      </c>
    </row>
    <row r="176" spans="1:702" x14ac:dyDescent="0.25">
      <c r="A176" s="8" t="s">
        <v>562</v>
      </c>
      <c r="B176" s="23" t="s">
        <v>475</v>
      </c>
      <c r="C176" s="9" t="s">
        <v>407</v>
      </c>
      <c r="D176" s="49">
        <v>0</v>
      </c>
      <c r="E176" s="50">
        <v>0</v>
      </c>
      <c r="F176" s="51">
        <f t="shared" si="35"/>
        <v>0</v>
      </c>
      <c r="G176" s="1"/>
      <c r="ZY176" t="s">
        <v>408</v>
      </c>
      <c r="ZZ176" s="6" t="s">
        <v>409</v>
      </c>
    </row>
    <row r="177" spans="1:702" x14ac:dyDescent="0.25">
      <c r="A177" s="8" t="s">
        <v>563</v>
      </c>
      <c r="B177" s="23" t="s">
        <v>410</v>
      </c>
      <c r="C177" s="9" t="s">
        <v>411</v>
      </c>
      <c r="D177" s="49">
        <v>0</v>
      </c>
      <c r="E177" s="50">
        <v>0</v>
      </c>
      <c r="F177" s="51">
        <f t="shared" si="35"/>
        <v>0</v>
      </c>
      <c r="G177" s="1"/>
      <c r="ZY177" t="s">
        <v>412</v>
      </c>
      <c r="ZZ177" s="6" t="s">
        <v>413</v>
      </c>
    </row>
    <row r="178" spans="1:702" x14ac:dyDescent="0.25">
      <c r="A178" s="8" t="s">
        <v>564</v>
      </c>
      <c r="B178" s="23" t="s">
        <v>414</v>
      </c>
      <c r="C178" s="9" t="s">
        <v>415</v>
      </c>
      <c r="D178" s="49">
        <v>0</v>
      </c>
      <c r="E178" s="50">
        <v>0</v>
      </c>
      <c r="F178" s="51">
        <f t="shared" si="35"/>
        <v>0</v>
      </c>
      <c r="G178" s="1"/>
      <c r="ZY178" t="s">
        <v>416</v>
      </c>
      <c r="ZZ178" s="6" t="s">
        <v>417</v>
      </c>
    </row>
    <row r="179" spans="1:702" x14ac:dyDescent="0.25">
      <c r="A179" s="8" t="s">
        <v>565</v>
      </c>
      <c r="B179" s="23" t="s">
        <v>418</v>
      </c>
      <c r="C179" s="9" t="s">
        <v>419</v>
      </c>
      <c r="D179" s="49">
        <v>0</v>
      </c>
      <c r="E179" s="50">
        <v>0</v>
      </c>
      <c r="F179" s="51">
        <f t="shared" si="35"/>
        <v>0</v>
      </c>
      <c r="G179" s="1"/>
      <c r="ZY179" t="s">
        <v>420</v>
      </c>
      <c r="ZZ179" s="6" t="s">
        <v>421</v>
      </c>
    </row>
    <row r="180" spans="1:702" x14ac:dyDescent="0.25">
      <c r="A180" s="8" t="s">
        <v>566</v>
      </c>
      <c r="B180" s="23" t="s">
        <v>422</v>
      </c>
      <c r="C180" s="9" t="s">
        <v>423</v>
      </c>
      <c r="D180" s="49">
        <v>0</v>
      </c>
      <c r="E180" s="50">
        <v>0</v>
      </c>
      <c r="F180" s="51">
        <f t="shared" si="35"/>
        <v>0</v>
      </c>
      <c r="G180" s="1"/>
      <c r="ZY180" t="s">
        <v>424</v>
      </c>
      <c r="ZZ180" s="6" t="s">
        <v>425</v>
      </c>
    </row>
    <row r="181" spans="1:702" x14ac:dyDescent="0.25">
      <c r="A181" s="8" t="s">
        <v>567</v>
      </c>
      <c r="B181" s="23" t="s">
        <v>426</v>
      </c>
      <c r="C181" s="9" t="s">
        <v>427</v>
      </c>
      <c r="D181" s="49">
        <v>0</v>
      </c>
      <c r="E181" s="50">
        <v>0</v>
      </c>
      <c r="F181" s="51">
        <f t="shared" si="35"/>
        <v>0</v>
      </c>
      <c r="G181" s="1"/>
      <c r="ZY181" t="s">
        <v>428</v>
      </c>
      <c r="ZZ181" s="6" t="s">
        <v>429</v>
      </c>
    </row>
    <row r="182" spans="1:702" x14ac:dyDescent="0.25">
      <c r="A182" s="8" t="s">
        <v>568</v>
      </c>
      <c r="B182" s="23" t="s">
        <v>430</v>
      </c>
      <c r="C182" s="9" t="s">
        <v>431</v>
      </c>
      <c r="D182" s="49">
        <v>0</v>
      </c>
      <c r="E182" s="50">
        <v>0</v>
      </c>
      <c r="F182" s="51">
        <f t="shared" si="35"/>
        <v>0</v>
      </c>
      <c r="G182" s="1"/>
      <c r="ZY182" t="s">
        <v>432</v>
      </c>
      <c r="ZZ182" s="6" t="s">
        <v>433</v>
      </c>
    </row>
    <row r="183" spans="1:702" x14ac:dyDescent="0.25">
      <c r="A183" s="8" t="s">
        <v>569</v>
      </c>
      <c r="B183" s="23" t="s">
        <v>434</v>
      </c>
      <c r="C183" s="9" t="s">
        <v>435</v>
      </c>
      <c r="D183" s="49">
        <v>0</v>
      </c>
      <c r="E183" s="50">
        <v>0</v>
      </c>
      <c r="F183" s="51">
        <f t="shared" si="35"/>
        <v>0</v>
      </c>
      <c r="G183" s="1"/>
      <c r="ZY183" t="s">
        <v>436</v>
      </c>
      <c r="ZZ183" s="6" t="s">
        <v>437</v>
      </c>
    </row>
    <row r="184" spans="1:702" x14ac:dyDescent="0.25">
      <c r="A184" s="8" t="s">
        <v>570</v>
      </c>
      <c r="B184" s="23" t="s">
        <v>438</v>
      </c>
      <c r="C184" s="9" t="s">
        <v>439</v>
      </c>
      <c r="D184" s="49">
        <v>0</v>
      </c>
      <c r="E184" s="50">
        <v>0</v>
      </c>
      <c r="F184" s="51">
        <f t="shared" si="35"/>
        <v>0</v>
      </c>
      <c r="G184" s="1"/>
      <c r="ZY184" t="s">
        <v>440</v>
      </c>
      <c r="ZZ184" s="6" t="s">
        <v>441</v>
      </c>
    </row>
    <row r="185" spans="1:702" x14ac:dyDescent="0.25">
      <c r="A185" s="8" t="s">
        <v>571</v>
      </c>
      <c r="B185" s="23" t="s">
        <v>442</v>
      </c>
      <c r="C185" s="9" t="s">
        <v>443</v>
      </c>
      <c r="D185" s="49">
        <v>0</v>
      </c>
      <c r="E185" s="50">
        <v>0</v>
      </c>
      <c r="F185" s="51">
        <f t="shared" si="35"/>
        <v>0</v>
      </c>
      <c r="G185" s="1"/>
      <c r="ZY185" t="s">
        <v>444</v>
      </c>
      <c r="ZZ185" s="6" t="s">
        <v>445</v>
      </c>
    </row>
    <row r="186" spans="1:702" x14ac:dyDescent="0.25">
      <c r="A186" s="8" t="s">
        <v>572</v>
      </c>
      <c r="B186" s="23" t="s">
        <v>476</v>
      </c>
      <c r="C186" s="9" t="s">
        <v>177</v>
      </c>
      <c r="D186" s="49">
        <v>0</v>
      </c>
      <c r="E186" s="50">
        <v>0</v>
      </c>
      <c r="F186" s="51">
        <f t="shared" ref="F186" si="37">D186*E186</f>
        <v>0</v>
      </c>
      <c r="G186" s="1"/>
      <c r="ZY186" t="s">
        <v>10</v>
      </c>
      <c r="ZZ186" s="6" t="s">
        <v>445</v>
      </c>
    </row>
    <row r="187" spans="1:702" x14ac:dyDescent="0.25">
      <c r="A187" s="10"/>
      <c r="B187" s="24"/>
      <c r="C187" s="9"/>
      <c r="D187" s="72"/>
      <c r="E187" s="67"/>
      <c r="F187" s="68"/>
      <c r="G187" s="1"/>
      <c r="ZZ187" s="6"/>
    </row>
    <row r="188" spans="1:702" x14ac:dyDescent="0.25">
      <c r="A188" s="53" t="s">
        <v>573</v>
      </c>
      <c r="B188" s="4" t="s">
        <v>446</v>
      </c>
      <c r="C188" s="5"/>
      <c r="D188" s="63"/>
      <c r="E188" s="64"/>
      <c r="F188" s="65"/>
      <c r="G188" s="1"/>
      <c r="ZY188" t="s">
        <v>447</v>
      </c>
      <c r="ZZ188" s="6"/>
    </row>
    <row r="189" spans="1:702" x14ac:dyDescent="0.25">
      <c r="A189" s="7" t="s">
        <v>346</v>
      </c>
      <c r="B189" s="25" t="s">
        <v>448</v>
      </c>
      <c r="C189" s="5"/>
      <c r="D189" s="63"/>
      <c r="E189" s="64"/>
      <c r="F189" s="65"/>
      <c r="G189" s="1"/>
      <c r="ZY189" t="s">
        <v>449</v>
      </c>
      <c r="ZZ189" s="6"/>
    </row>
    <row r="190" spans="1:702" x14ac:dyDescent="0.25">
      <c r="A190" s="8" t="s">
        <v>349</v>
      </c>
      <c r="B190" s="23" t="s">
        <v>450</v>
      </c>
      <c r="C190" s="9" t="s">
        <v>451</v>
      </c>
      <c r="D190" s="49">
        <v>0</v>
      </c>
      <c r="E190" s="50">
        <v>0</v>
      </c>
      <c r="F190" s="51">
        <f t="shared" ref="F190:F191" si="38">D190*E190</f>
        <v>0</v>
      </c>
      <c r="G190" s="1"/>
      <c r="ZY190" t="s">
        <v>452</v>
      </c>
      <c r="ZZ190" s="6" t="s">
        <v>453</v>
      </c>
    </row>
    <row r="191" spans="1:702" x14ac:dyDescent="0.25">
      <c r="A191" s="8" t="s">
        <v>473</v>
      </c>
      <c r="B191" s="23" t="s">
        <v>454</v>
      </c>
      <c r="C191" s="9" t="s">
        <v>455</v>
      </c>
      <c r="D191" s="49">
        <v>0</v>
      </c>
      <c r="E191" s="50">
        <v>0</v>
      </c>
      <c r="F191" s="51">
        <f t="shared" si="38"/>
        <v>0</v>
      </c>
      <c r="G191" s="1"/>
      <c r="ZY191" t="s">
        <v>456</v>
      </c>
      <c r="ZZ191" s="6" t="s">
        <v>457</v>
      </c>
    </row>
    <row r="192" spans="1:702" x14ac:dyDescent="0.25">
      <c r="A192" s="13"/>
      <c r="B192" s="14"/>
      <c r="C192" s="15"/>
      <c r="D192" s="74"/>
      <c r="E192" s="75"/>
      <c r="F192" s="76"/>
      <c r="G192" s="1"/>
    </row>
    <row r="193" spans="1:7" x14ac:dyDescent="0.25">
      <c r="A193" s="30"/>
      <c r="B193" s="31"/>
      <c r="C193" s="32"/>
      <c r="D193" s="33"/>
      <c r="E193" s="33"/>
      <c r="F193" s="34"/>
      <c r="G193" s="29"/>
    </row>
    <row r="194" spans="1:7" x14ac:dyDescent="0.25">
      <c r="A194" s="35"/>
      <c r="B194" s="36" t="s">
        <v>468</v>
      </c>
      <c r="C194" s="22"/>
      <c r="D194" s="37"/>
      <c r="E194" s="37"/>
      <c r="F194" s="38">
        <f>SUM(F3:F192)</f>
        <v>0</v>
      </c>
      <c r="G194" s="29"/>
    </row>
    <row r="195" spans="1:7" x14ac:dyDescent="0.25">
      <c r="A195" s="35"/>
      <c r="B195" s="39" t="s">
        <v>465</v>
      </c>
      <c r="C195" s="37"/>
      <c r="D195" s="37"/>
      <c r="E195" s="37"/>
      <c r="F195" s="40">
        <f>F194*20%</f>
        <v>0</v>
      </c>
      <c r="G195" s="29"/>
    </row>
    <row r="196" spans="1:7" x14ac:dyDescent="0.25">
      <c r="A196" s="35"/>
      <c r="B196" s="36" t="s">
        <v>469</v>
      </c>
      <c r="C196" s="22"/>
      <c r="D196" s="37"/>
      <c r="E196" s="37"/>
      <c r="F196" s="41">
        <f>SUM(F193:F195)</f>
        <v>0</v>
      </c>
      <c r="G196" s="29"/>
    </row>
    <row r="197" spans="1:7" x14ac:dyDescent="0.25">
      <c r="A197" s="42"/>
      <c r="B197" s="43"/>
      <c r="C197" s="44"/>
      <c r="D197" s="45"/>
      <c r="E197" s="45"/>
      <c r="F197" s="46"/>
      <c r="G197" s="29"/>
    </row>
    <row r="198" spans="1:7" x14ac:dyDescent="0.25">
      <c r="A198" s="47"/>
      <c r="B198" s="47"/>
      <c r="C198" s="22"/>
      <c r="D198" s="37"/>
      <c r="E198" s="37"/>
      <c r="F198" s="37"/>
      <c r="G198" s="29"/>
    </row>
    <row r="199" spans="1:7" x14ac:dyDescent="0.25">
      <c r="A199" s="47"/>
      <c r="B199" s="47"/>
      <c r="C199" s="22"/>
      <c r="D199" s="37"/>
      <c r="E199" s="37"/>
      <c r="F199" s="37"/>
      <c r="G199" s="29"/>
    </row>
    <row r="200" spans="1:7" x14ac:dyDescent="0.25">
      <c r="A200" s="47"/>
      <c r="B200" s="47"/>
      <c r="C200" s="22"/>
      <c r="D200" s="37"/>
      <c r="E200" s="37"/>
      <c r="F200" s="37"/>
      <c r="G200" s="29"/>
    </row>
    <row r="201" spans="1:7" x14ac:dyDescent="0.25">
      <c r="A201" s="47"/>
      <c r="B201" s="48" t="s">
        <v>466</v>
      </c>
      <c r="C201" s="22"/>
      <c r="D201" s="37"/>
      <c r="E201" s="37"/>
      <c r="F201" s="37"/>
      <c r="G201" s="29"/>
    </row>
    <row r="202" spans="1:7" x14ac:dyDescent="0.25">
      <c r="A202" s="47"/>
      <c r="B202" s="47"/>
      <c r="C202" s="22"/>
      <c r="D202" s="37"/>
      <c r="E202" s="37"/>
      <c r="F202" s="37"/>
      <c r="G202" s="29"/>
    </row>
    <row r="203" spans="1:7" x14ac:dyDescent="0.25">
      <c r="A203" s="47"/>
      <c r="B203" s="48" t="s">
        <v>467</v>
      </c>
      <c r="C203" s="22"/>
      <c r="D203" s="37"/>
      <c r="E203" s="37"/>
      <c r="F203" s="37"/>
      <c r="G203" s="29"/>
    </row>
    <row r="204" spans="1:7" x14ac:dyDescent="0.25">
      <c r="A204" s="47"/>
      <c r="B204" s="48"/>
      <c r="C204" s="22"/>
      <c r="D204" s="37"/>
      <c r="E204" s="37"/>
      <c r="F204" s="37"/>
      <c r="G204" s="29"/>
    </row>
  </sheetData>
  <mergeCells count="1">
    <mergeCell ref="A1:F1"/>
  </mergeCells>
  <phoneticPr fontId="28" type="noConversion"/>
  <conditionalFormatting sqref="F195">
    <cfRule type="cellIs" dxfId="5" priority="6" stopIfTrue="1" operator="equal">
      <formula>"A calculer"</formula>
    </cfRule>
  </conditionalFormatting>
  <conditionalFormatting sqref="F194">
    <cfRule type="cellIs" dxfId="4" priority="5" stopIfTrue="1" operator="equal">
      <formula>"A calculer"</formula>
    </cfRule>
  </conditionalFormatting>
  <conditionalFormatting sqref="F196">
    <cfRule type="cellIs" dxfId="3" priority="4" stopIfTrue="1" operator="equal">
      <formula>"A calculer"</formula>
    </cfRule>
  </conditionalFormatting>
  <printOptions horizontalCentered="1"/>
  <pageMargins left="0.31496062992125984" right="0.31496062992125984" top="0.55118110236220474" bottom="0.39370078740157483" header="0.74803149606299213" footer="0.74803149606299213"/>
  <pageSetup paperSize="9" scale="95" fitToHeight="0" orientation="portrait" r:id="rId1"/>
  <rowBreaks count="3" manualBreakCount="3">
    <brk id="53" max="5" man="1"/>
    <brk id="105" max="5" man="1"/>
    <brk id="157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C15CD-7EA2-46DB-9F14-FFC1BF453F82}">
  <sheetPr>
    <tabColor rgb="FF0070C0"/>
  </sheetPr>
  <dimension ref="A1:ZZ42"/>
  <sheetViews>
    <sheetView showGridLines="0" tabSelected="1" view="pageBreakPreview" zoomScale="180" zoomScaleNormal="100" zoomScaleSheetLayoutView="180" workbookViewId="0">
      <selection activeCell="D7" sqref="D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4" width="10.7109375" style="79" customWidth="1"/>
    <col min="5" max="5" width="11.140625" style="79" bestFit="1" customWidth="1"/>
    <col min="6" max="6" width="14.85546875" style="79" customWidth="1"/>
    <col min="7" max="7" width="10.7109375" customWidth="1"/>
    <col min="701" max="703" width="10.7109375" customWidth="1"/>
  </cols>
  <sheetData>
    <row r="1" spans="1:702" ht="60.95" customHeight="1" x14ac:dyDescent="0.25">
      <c r="A1" s="102"/>
      <c r="B1" s="103"/>
      <c r="C1" s="103"/>
      <c r="D1" s="103"/>
      <c r="E1" s="103"/>
      <c r="F1" s="104"/>
    </row>
    <row r="2" spans="1:702" s="22" customFormat="1" ht="30" x14ac:dyDescent="0.25">
      <c r="A2" s="17" t="s">
        <v>461</v>
      </c>
      <c r="B2" s="18" t="s">
        <v>462</v>
      </c>
      <c r="C2" s="19" t="s">
        <v>0</v>
      </c>
      <c r="D2" s="20" t="s">
        <v>1</v>
      </c>
      <c r="E2" s="20" t="s">
        <v>463</v>
      </c>
      <c r="F2" s="21" t="s">
        <v>2</v>
      </c>
    </row>
    <row r="3" spans="1:702" s="91" customFormat="1" ht="18" customHeight="1" x14ac:dyDescent="0.25">
      <c r="A3" s="88" t="s">
        <v>574</v>
      </c>
      <c r="B3" s="93" t="s">
        <v>600</v>
      </c>
      <c r="C3" s="89"/>
      <c r="D3" s="94"/>
      <c r="E3" s="95"/>
      <c r="F3" s="96"/>
      <c r="G3" s="90"/>
      <c r="ZY3" s="91" t="s">
        <v>5</v>
      </c>
      <c r="ZZ3" s="92"/>
    </row>
    <row r="4" spans="1:702" s="86" customFormat="1" ht="12" customHeight="1" x14ac:dyDescent="0.25">
      <c r="A4" s="82"/>
      <c r="B4" s="83"/>
      <c r="C4" s="84"/>
      <c r="D4" s="97"/>
      <c r="E4" s="98"/>
      <c r="F4" s="99"/>
      <c r="G4" s="85"/>
      <c r="ZZ4" s="87"/>
    </row>
    <row r="5" spans="1:702" ht="15" customHeight="1" x14ac:dyDescent="0.25">
      <c r="A5" s="8" t="s">
        <v>575</v>
      </c>
      <c r="B5" s="80" t="s">
        <v>576</v>
      </c>
      <c r="C5" s="9"/>
      <c r="D5" s="66"/>
      <c r="E5" s="67"/>
      <c r="F5" s="68"/>
      <c r="G5" s="1"/>
      <c r="ZY5" t="s">
        <v>10</v>
      </c>
      <c r="ZZ5" s="6" t="s">
        <v>577</v>
      </c>
    </row>
    <row r="6" spans="1:702" ht="12" customHeight="1" x14ac:dyDescent="0.25">
      <c r="A6" s="8"/>
      <c r="B6" s="80"/>
      <c r="C6" s="9"/>
      <c r="D6" s="100"/>
      <c r="E6" s="101"/>
      <c r="F6" s="68"/>
      <c r="G6" s="1"/>
      <c r="ZZ6" s="6"/>
    </row>
    <row r="7" spans="1:702" x14ac:dyDescent="0.25">
      <c r="A7" s="8" t="s">
        <v>364</v>
      </c>
      <c r="B7" s="23" t="s">
        <v>365</v>
      </c>
      <c r="C7" s="9" t="s">
        <v>48</v>
      </c>
      <c r="D7" s="49">
        <v>0</v>
      </c>
      <c r="E7" s="50">
        <v>0</v>
      </c>
      <c r="F7" s="51">
        <f t="shared" ref="F7:F29" si="0">D7*E7</f>
        <v>0</v>
      </c>
      <c r="G7" s="1"/>
      <c r="ZY7" t="s">
        <v>10</v>
      </c>
      <c r="ZZ7" s="6" t="s">
        <v>368</v>
      </c>
    </row>
    <row r="8" spans="1:702" x14ac:dyDescent="0.25">
      <c r="A8" s="8" t="s">
        <v>578</v>
      </c>
      <c r="B8" s="23" t="s">
        <v>47</v>
      </c>
      <c r="C8" s="9" t="s">
        <v>48</v>
      </c>
      <c r="D8" s="49">
        <v>0</v>
      </c>
      <c r="E8" s="50">
        <v>0</v>
      </c>
      <c r="F8" s="51">
        <f t="shared" si="0"/>
        <v>0</v>
      </c>
      <c r="G8" s="1"/>
      <c r="ZY8" t="s">
        <v>10</v>
      </c>
      <c r="ZZ8" s="6" t="s">
        <v>372</v>
      </c>
    </row>
    <row r="9" spans="1:702" x14ac:dyDescent="0.25">
      <c r="A9" s="8" t="s">
        <v>579</v>
      </c>
      <c r="B9" s="23" t="s">
        <v>52</v>
      </c>
      <c r="C9" s="9" t="s">
        <v>48</v>
      </c>
      <c r="D9" s="49">
        <v>0</v>
      </c>
      <c r="E9" s="50">
        <v>0</v>
      </c>
      <c r="F9" s="51">
        <f t="shared" si="0"/>
        <v>0</v>
      </c>
      <c r="G9" s="1"/>
      <c r="ZY9" t="s">
        <v>10</v>
      </c>
      <c r="ZZ9" s="6" t="s">
        <v>376</v>
      </c>
    </row>
    <row r="10" spans="1:702" x14ac:dyDescent="0.25">
      <c r="A10" s="8" t="s">
        <v>580</v>
      </c>
      <c r="B10" s="23" t="s">
        <v>57</v>
      </c>
      <c r="C10" s="9" t="s">
        <v>58</v>
      </c>
      <c r="D10" s="49">
        <v>0</v>
      </c>
      <c r="E10" s="50">
        <v>0</v>
      </c>
      <c r="F10" s="51">
        <f t="shared" si="0"/>
        <v>0</v>
      </c>
      <c r="G10" s="1"/>
      <c r="ZY10" t="s">
        <v>10</v>
      </c>
      <c r="ZZ10" s="6" t="s">
        <v>380</v>
      </c>
    </row>
    <row r="11" spans="1:702" x14ac:dyDescent="0.25">
      <c r="A11" s="8" t="s">
        <v>581</v>
      </c>
      <c r="B11" s="23" t="s">
        <v>67</v>
      </c>
      <c r="C11" s="9" t="s">
        <v>48</v>
      </c>
      <c r="D11" s="49">
        <v>0</v>
      </c>
      <c r="E11" s="50">
        <v>0</v>
      </c>
      <c r="F11" s="51">
        <f t="shared" si="0"/>
        <v>0</v>
      </c>
      <c r="G11" s="1"/>
      <c r="ZY11" t="s">
        <v>10</v>
      </c>
      <c r="ZZ11" s="6" t="s">
        <v>384</v>
      </c>
    </row>
    <row r="12" spans="1:702" x14ac:dyDescent="0.25">
      <c r="A12" s="8" t="s">
        <v>582</v>
      </c>
      <c r="B12" s="23" t="s">
        <v>169</v>
      </c>
      <c r="C12" s="9" t="s">
        <v>82</v>
      </c>
      <c r="D12" s="49">
        <v>0</v>
      </c>
      <c r="E12" s="50">
        <v>0</v>
      </c>
      <c r="F12" s="51">
        <f t="shared" si="0"/>
        <v>0</v>
      </c>
      <c r="G12" s="1"/>
      <c r="ZY12" t="s">
        <v>10</v>
      </c>
      <c r="ZZ12" s="6" t="s">
        <v>388</v>
      </c>
    </row>
    <row r="13" spans="1:702" x14ac:dyDescent="0.25">
      <c r="A13" s="8" t="s">
        <v>583</v>
      </c>
      <c r="B13" s="23" t="s">
        <v>176</v>
      </c>
      <c r="C13" s="9" t="s">
        <v>177</v>
      </c>
      <c r="D13" s="49">
        <v>0</v>
      </c>
      <c r="E13" s="50">
        <v>0</v>
      </c>
      <c r="F13" s="51">
        <f t="shared" si="0"/>
        <v>0</v>
      </c>
      <c r="G13" s="1"/>
      <c r="ZY13" t="s">
        <v>10</v>
      </c>
      <c r="ZZ13" s="6" t="s">
        <v>391</v>
      </c>
    </row>
    <row r="14" spans="1:702" x14ac:dyDescent="0.25">
      <c r="A14" s="8" t="s">
        <v>584</v>
      </c>
      <c r="B14" s="23" t="s">
        <v>181</v>
      </c>
      <c r="C14" s="9" t="s">
        <v>48</v>
      </c>
      <c r="D14" s="49">
        <v>0</v>
      </c>
      <c r="E14" s="50">
        <v>0</v>
      </c>
      <c r="F14" s="51">
        <f t="shared" si="0"/>
        <v>0</v>
      </c>
      <c r="G14" s="1"/>
      <c r="ZY14" t="s">
        <v>10</v>
      </c>
      <c r="ZZ14" s="6" t="s">
        <v>395</v>
      </c>
    </row>
    <row r="15" spans="1:702" x14ac:dyDescent="0.25">
      <c r="A15" s="8" t="s">
        <v>585</v>
      </c>
      <c r="B15" s="23" t="s">
        <v>396</v>
      </c>
      <c r="C15" s="9" t="s">
        <v>48</v>
      </c>
      <c r="D15" s="49">
        <v>0</v>
      </c>
      <c r="E15" s="50">
        <v>0</v>
      </c>
      <c r="F15" s="51">
        <f t="shared" si="0"/>
        <v>0</v>
      </c>
      <c r="G15" s="1"/>
      <c r="ZY15" t="s">
        <v>10</v>
      </c>
      <c r="ZZ15" s="6" t="s">
        <v>399</v>
      </c>
    </row>
    <row r="16" spans="1:702" x14ac:dyDescent="0.25">
      <c r="A16" s="8" t="s">
        <v>586</v>
      </c>
      <c r="B16" s="23" t="s">
        <v>400</v>
      </c>
      <c r="C16" s="9" t="s">
        <v>48</v>
      </c>
      <c r="D16" s="49">
        <v>0</v>
      </c>
      <c r="E16" s="50">
        <v>0</v>
      </c>
      <c r="F16" s="51">
        <f t="shared" si="0"/>
        <v>0</v>
      </c>
      <c r="G16" s="1"/>
      <c r="ZY16" t="s">
        <v>10</v>
      </c>
      <c r="ZZ16" s="6" t="s">
        <v>403</v>
      </c>
    </row>
    <row r="17" spans="1:702" x14ac:dyDescent="0.25">
      <c r="A17" s="8" t="s">
        <v>587</v>
      </c>
      <c r="B17" s="23" t="s">
        <v>474</v>
      </c>
      <c r="C17" s="9" t="s">
        <v>82</v>
      </c>
      <c r="D17" s="49">
        <v>0</v>
      </c>
      <c r="E17" s="50">
        <v>0</v>
      </c>
      <c r="F17" s="51">
        <f t="shared" si="0"/>
        <v>0</v>
      </c>
      <c r="G17" s="1"/>
      <c r="ZY17" t="s">
        <v>10</v>
      </c>
      <c r="ZZ17" s="6" t="s">
        <v>406</v>
      </c>
    </row>
    <row r="18" spans="1:702" x14ac:dyDescent="0.25">
      <c r="A18" s="8" t="s">
        <v>588</v>
      </c>
      <c r="B18" s="23" t="s">
        <v>404</v>
      </c>
      <c r="C18" s="9" t="s">
        <v>177</v>
      </c>
      <c r="D18" s="49">
        <v>0</v>
      </c>
      <c r="E18" s="50">
        <v>0</v>
      </c>
      <c r="F18" s="51">
        <f t="shared" si="0"/>
        <v>0</v>
      </c>
      <c r="G18" s="1"/>
      <c r="ZY18" t="s">
        <v>10</v>
      </c>
      <c r="ZZ18" s="6" t="s">
        <v>406</v>
      </c>
    </row>
    <row r="19" spans="1:702" x14ac:dyDescent="0.25">
      <c r="A19" s="8" t="s">
        <v>589</v>
      </c>
      <c r="B19" s="23" t="s">
        <v>475</v>
      </c>
      <c r="C19" s="9" t="s">
        <v>9</v>
      </c>
      <c r="D19" s="49">
        <v>0</v>
      </c>
      <c r="E19" s="50">
        <v>0</v>
      </c>
      <c r="F19" s="51">
        <f t="shared" si="0"/>
        <v>0</v>
      </c>
      <c r="G19" s="1"/>
      <c r="ZY19" t="s">
        <v>10</v>
      </c>
      <c r="ZZ19" s="6" t="s">
        <v>409</v>
      </c>
    </row>
    <row r="20" spans="1:702" x14ac:dyDescent="0.25">
      <c r="A20" s="8" t="s">
        <v>590</v>
      </c>
      <c r="B20" s="23" t="s">
        <v>254</v>
      </c>
      <c r="C20" s="9" t="s">
        <v>177</v>
      </c>
      <c r="D20" s="49">
        <v>0</v>
      </c>
      <c r="E20" s="50">
        <v>0</v>
      </c>
      <c r="F20" s="51">
        <f t="shared" si="0"/>
        <v>0</v>
      </c>
      <c r="G20" s="1"/>
      <c r="ZY20" t="s">
        <v>10</v>
      </c>
      <c r="ZZ20" s="6" t="s">
        <v>413</v>
      </c>
    </row>
    <row r="21" spans="1:702" x14ac:dyDescent="0.25">
      <c r="A21" s="8" t="s">
        <v>591</v>
      </c>
      <c r="B21" s="23" t="s">
        <v>260</v>
      </c>
      <c r="C21" s="9" t="s">
        <v>82</v>
      </c>
      <c r="D21" s="49">
        <v>0</v>
      </c>
      <c r="E21" s="50">
        <v>0</v>
      </c>
      <c r="F21" s="51">
        <f t="shared" si="0"/>
        <v>0</v>
      </c>
      <c r="G21" s="1"/>
      <c r="ZY21" t="s">
        <v>10</v>
      </c>
      <c r="ZZ21" s="6" t="s">
        <v>417</v>
      </c>
    </row>
    <row r="22" spans="1:702" x14ac:dyDescent="0.25">
      <c r="A22" s="8" t="s">
        <v>592</v>
      </c>
      <c r="B22" s="23" t="s">
        <v>264</v>
      </c>
      <c r="C22" s="9" t="s">
        <v>82</v>
      </c>
      <c r="D22" s="49">
        <v>0</v>
      </c>
      <c r="E22" s="50">
        <v>0</v>
      </c>
      <c r="F22" s="51">
        <f t="shared" si="0"/>
        <v>0</v>
      </c>
      <c r="G22" s="1"/>
      <c r="ZY22" t="s">
        <v>10</v>
      </c>
      <c r="ZZ22" s="6" t="s">
        <v>421</v>
      </c>
    </row>
    <row r="23" spans="1:702" x14ac:dyDescent="0.25">
      <c r="A23" s="8" t="s">
        <v>593</v>
      </c>
      <c r="B23" s="23" t="s">
        <v>268</v>
      </c>
      <c r="C23" s="9" t="s">
        <v>82</v>
      </c>
      <c r="D23" s="49">
        <v>0</v>
      </c>
      <c r="E23" s="50">
        <v>0</v>
      </c>
      <c r="F23" s="51">
        <f t="shared" si="0"/>
        <v>0</v>
      </c>
      <c r="G23" s="1"/>
      <c r="ZY23" t="s">
        <v>10</v>
      </c>
      <c r="ZZ23" s="6" t="s">
        <v>425</v>
      </c>
    </row>
    <row r="24" spans="1:702" x14ac:dyDescent="0.25">
      <c r="A24" s="8" t="s">
        <v>594</v>
      </c>
      <c r="B24" s="23" t="s">
        <v>272</v>
      </c>
      <c r="C24" s="9" t="s">
        <v>9</v>
      </c>
      <c r="D24" s="49">
        <v>0</v>
      </c>
      <c r="E24" s="50">
        <v>0</v>
      </c>
      <c r="F24" s="51">
        <f t="shared" si="0"/>
        <v>0</v>
      </c>
      <c r="G24" s="1"/>
      <c r="ZY24" t="s">
        <v>10</v>
      </c>
      <c r="ZZ24" s="6" t="s">
        <v>429</v>
      </c>
    </row>
    <row r="25" spans="1:702" x14ac:dyDescent="0.25">
      <c r="A25" s="8" t="s">
        <v>595</v>
      </c>
      <c r="B25" s="23" t="s">
        <v>280</v>
      </c>
      <c r="C25" s="9" t="s">
        <v>82</v>
      </c>
      <c r="D25" s="49">
        <v>0</v>
      </c>
      <c r="E25" s="50">
        <v>0</v>
      </c>
      <c r="F25" s="51">
        <f t="shared" si="0"/>
        <v>0</v>
      </c>
      <c r="G25" s="1"/>
      <c r="ZY25" t="s">
        <v>10</v>
      </c>
      <c r="ZZ25" s="6" t="s">
        <v>433</v>
      </c>
    </row>
    <row r="26" spans="1:702" x14ac:dyDescent="0.25">
      <c r="A26" s="8" t="s">
        <v>596</v>
      </c>
      <c r="B26" s="23" t="s">
        <v>314</v>
      </c>
      <c r="C26" s="9" t="s">
        <v>177</v>
      </c>
      <c r="D26" s="49">
        <v>0</v>
      </c>
      <c r="E26" s="50">
        <v>0</v>
      </c>
      <c r="F26" s="51">
        <f t="shared" si="0"/>
        <v>0</v>
      </c>
      <c r="G26" s="1"/>
      <c r="ZY26" t="s">
        <v>10</v>
      </c>
      <c r="ZZ26" s="6" t="s">
        <v>437</v>
      </c>
    </row>
    <row r="27" spans="1:702" x14ac:dyDescent="0.25">
      <c r="A27" s="8" t="s">
        <v>597</v>
      </c>
      <c r="B27" s="23" t="s">
        <v>291</v>
      </c>
      <c r="C27" s="9" t="s">
        <v>48</v>
      </c>
      <c r="D27" s="49">
        <v>0</v>
      </c>
      <c r="E27" s="50">
        <v>0</v>
      </c>
      <c r="F27" s="51">
        <f t="shared" si="0"/>
        <v>0</v>
      </c>
      <c r="G27" s="1"/>
      <c r="ZY27" t="s">
        <v>10</v>
      </c>
      <c r="ZZ27" s="6" t="s">
        <v>441</v>
      </c>
    </row>
    <row r="28" spans="1:702" x14ac:dyDescent="0.25">
      <c r="A28" s="8" t="s">
        <v>598</v>
      </c>
      <c r="B28" s="23" t="s">
        <v>356</v>
      </c>
      <c r="C28" s="9" t="s">
        <v>177</v>
      </c>
      <c r="D28" s="49">
        <v>0</v>
      </c>
      <c r="E28" s="50">
        <v>0</v>
      </c>
      <c r="F28" s="51">
        <f t="shared" si="0"/>
        <v>0</v>
      </c>
      <c r="G28" s="1"/>
      <c r="ZY28" t="s">
        <v>10</v>
      </c>
      <c r="ZZ28" s="6" t="s">
        <v>445</v>
      </c>
    </row>
    <row r="29" spans="1:702" x14ac:dyDescent="0.25">
      <c r="A29" s="8" t="s">
        <v>599</v>
      </c>
      <c r="B29" s="23" t="s">
        <v>476</v>
      </c>
      <c r="C29" s="9" t="s">
        <v>177</v>
      </c>
      <c r="D29" s="49">
        <v>0</v>
      </c>
      <c r="E29" s="50">
        <v>0</v>
      </c>
      <c r="F29" s="51">
        <f t="shared" si="0"/>
        <v>0</v>
      </c>
      <c r="G29" s="1"/>
      <c r="ZY29" t="s">
        <v>10</v>
      </c>
      <c r="ZZ29" s="6" t="s">
        <v>445</v>
      </c>
    </row>
    <row r="30" spans="1:702" x14ac:dyDescent="0.25">
      <c r="A30" s="8"/>
      <c r="B30" s="23"/>
      <c r="C30" s="9"/>
      <c r="D30" s="49"/>
      <c r="E30" s="50"/>
      <c r="F30" s="51"/>
      <c r="G30" s="1"/>
      <c r="ZZ30" s="6"/>
    </row>
    <row r="31" spans="1:702" x14ac:dyDescent="0.25">
      <c r="A31" s="13"/>
      <c r="B31" s="14"/>
      <c r="C31" s="15"/>
      <c r="D31" s="74"/>
      <c r="E31" s="75"/>
      <c r="F31" s="76"/>
      <c r="G31" s="1"/>
    </row>
    <row r="32" spans="1:702" x14ac:dyDescent="0.25">
      <c r="A32" s="30"/>
      <c r="B32" s="31"/>
      <c r="C32" s="32"/>
      <c r="D32" s="33"/>
      <c r="E32" s="33"/>
      <c r="F32" s="34"/>
      <c r="G32" s="29"/>
    </row>
    <row r="33" spans="1:701" x14ac:dyDescent="0.25">
      <c r="A33" s="35"/>
      <c r="B33" s="36" t="s">
        <v>477</v>
      </c>
      <c r="C33" s="22"/>
      <c r="D33" s="37"/>
      <c r="E33" s="37"/>
      <c r="F33" s="38">
        <f>SUM(F3:F31)</f>
        <v>0</v>
      </c>
      <c r="G33" s="29"/>
    </row>
    <row r="34" spans="1:701" x14ac:dyDescent="0.25">
      <c r="A34" s="35"/>
      <c r="B34" s="39" t="s">
        <v>465</v>
      </c>
      <c r="C34" s="37"/>
      <c r="D34" s="37"/>
      <c r="E34" s="37"/>
      <c r="F34" s="40">
        <f>F33*20%</f>
        <v>0</v>
      </c>
      <c r="G34" s="29"/>
    </row>
    <row r="35" spans="1:701" x14ac:dyDescent="0.25">
      <c r="A35" s="35"/>
      <c r="B35" s="36" t="s">
        <v>478</v>
      </c>
      <c r="C35" s="22"/>
      <c r="D35" s="37"/>
      <c r="E35" s="37"/>
      <c r="F35" s="41">
        <f>SUM(F32:F34)</f>
        <v>0</v>
      </c>
      <c r="G35" s="29"/>
    </row>
    <row r="36" spans="1:701" x14ac:dyDescent="0.25">
      <c r="A36" s="42"/>
      <c r="B36" s="43"/>
      <c r="C36" s="44"/>
      <c r="D36" s="45"/>
      <c r="E36" s="45"/>
      <c r="F36" s="46"/>
      <c r="G36" s="29"/>
    </row>
    <row r="37" spans="1:701" x14ac:dyDescent="0.25">
      <c r="A37" s="16"/>
      <c r="B37" s="16"/>
      <c r="C37" s="16"/>
      <c r="D37" s="78"/>
      <c r="E37" s="78"/>
      <c r="F37" s="78"/>
    </row>
    <row r="38" spans="1:701" x14ac:dyDescent="0.25">
      <c r="A38" s="29"/>
      <c r="B38" s="29"/>
      <c r="C38" s="29"/>
      <c r="D38" s="77"/>
      <c r="E38" s="77"/>
      <c r="F38" s="77"/>
    </row>
    <row r="39" spans="1:701" x14ac:dyDescent="0.25">
      <c r="B39" s="105"/>
      <c r="C39" s="106"/>
      <c r="D39" s="106"/>
      <c r="ZY39" t="s">
        <v>458</v>
      </c>
    </row>
    <row r="40" spans="1:701" x14ac:dyDescent="0.25">
      <c r="B40" s="48" t="s">
        <v>466</v>
      </c>
      <c r="ZY40" t="s">
        <v>459</v>
      </c>
    </row>
    <row r="41" spans="1:701" x14ac:dyDescent="0.25">
      <c r="B41" s="47"/>
      <c r="ZY41" t="s">
        <v>460</v>
      </c>
    </row>
    <row r="42" spans="1:701" x14ac:dyDescent="0.25">
      <c r="B42" s="48" t="s">
        <v>467</v>
      </c>
    </row>
  </sheetData>
  <mergeCells count="2">
    <mergeCell ref="A1:F1"/>
    <mergeCell ref="B39:D39"/>
  </mergeCells>
  <conditionalFormatting sqref="F34">
    <cfRule type="cellIs" dxfId="2" priority="3" stopIfTrue="1" operator="equal">
      <formula>"A calculer"</formula>
    </cfRule>
  </conditionalFormatting>
  <conditionalFormatting sqref="F33">
    <cfRule type="cellIs" dxfId="1" priority="2" stopIfTrue="1" operator="equal">
      <formula>"A calculer"</formula>
    </cfRule>
  </conditionalFormatting>
  <conditionalFormatting sqref="F35">
    <cfRule type="cellIs" dxfId="0" priority="1" stopIfTrue="1" operator="equal">
      <formula>"A calculer"</formula>
    </cfRule>
  </conditionalFormatting>
  <printOptions horizontalCentered="1"/>
  <pageMargins left="0.31496062992125984" right="0.31496062992125984" top="0.55118110236220474" bottom="0.39370078740157483" header="0.74803149606299213" footer="0.74803149606299213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N°02 Page de garde</vt:lpstr>
      <vt:lpstr>Lot N°02 - GROS OEUVRE</vt:lpstr>
      <vt:lpstr>Lot N°02 -OPTION GO</vt:lpstr>
      <vt:lpstr>'Lot N°02 - GROS OEUVRE'!Impression_des_titres</vt:lpstr>
      <vt:lpstr>'Lot N°02 -OPTION GO'!Impression_des_titres</vt:lpstr>
      <vt:lpstr>'Lot N°02 - GROS OEUVRE'!Zone_d_impression</vt:lpstr>
      <vt:lpstr>'Lot N°02 -OPTION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POSTE01</dc:creator>
  <cp:lastModifiedBy>utilisateur</cp:lastModifiedBy>
  <cp:lastPrinted>2022-07-15T16:33:51Z</cp:lastPrinted>
  <dcterms:created xsi:type="dcterms:W3CDTF">2022-06-21T08:36:34Z</dcterms:created>
  <dcterms:modified xsi:type="dcterms:W3CDTF">2022-07-20T15:41:24Z</dcterms:modified>
</cp:coreProperties>
</file>